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ZQ2p6viktJGfy8gtmoWZD09/f89JeCvZDLMpeHNuxlU8N1vI33htZAieAqiHyJYJJnmAW8nP7dYUogy58YVw3w==" workbookSaltValue="7fGH+LSw6vwuY/LNNyW/fw==" workbookSpinCount="100000" lockStructure="1"/>
  <bookViews>
    <workbookView xWindow="0" yWindow="0" windowWidth="19200" windowHeight="10995"/>
  </bookViews>
  <sheets>
    <sheet name="F7B" sheetId="1" r:id="rId1"/>
  </sheets>
  <definedNames>
    <definedName name="_xlnm.Print_Area" localSheetId="0">F7B!$A$1:$H$78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G68" i="1" l="1"/>
  <c r="F68" i="1"/>
  <c r="F63" i="1" s="1"/>
  <c r="D68" i="1"/>
  <c r="D63" i="1" s="1"/>
  <c r="E63" i="1" s="1"/>
  <c r="C68" i="1"/>
  <c r="H67" i="1"/>
  <c r="E67" i="1"/>
  <c r="H66" i="1"/>
  <c r="E66" i="1"/>
  <c r="G63" i="1"/>
  <c r="H63" i="1" s="1"/>
  <c r="H60" i="1"/>
  <c r="E60" i="1"/>
  <c r="H59" i="1"/>
  <c r="E59" i="1"/>
  <c r="H58" i="1"/>
  <c r="E58" i="1"/>
  <c r="H57" i="1"/>
  <c r="E57" i="1"/>
  <c r="G56" i="1"/>
  <c r="F56" i="1"/>
  <c r="D56" i="1"/>
  <c r="C56" i="1"/>
  <c r="H55" i="1"/>
  <c r="E55" i="1"/>
  <c r="H54" i="1"/>
  <c r="E54" i="1"/>
  <c r="H53" i="1"/>
  <c r="E53" i="1"/>
  <c r="H52" i="1"/>
  <c r="E52" i="1"/>
  <c r="G51" i="1"/>
  <c r="F51" i="1"/>
  <c r="D51" i="1"/>
  <c r="C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H38" i="1"/>
  <c r="E38" i="1"/>
  <c r="H37" i="1"/>
  <c r="E37" i="1"/>
  <c r="G36" i="1"/>
  <c r="F36" i="1"/>
  <c r="D36" i="1"/>
  <c r="C36" i="1"/>
  <c r="H35" i="1"/>
  <c r="E35" i="1"/>
  <c r="E34" i="1" s="1"/>
  <c r="H34" i="1"/>
  <c r="G34" i="1"/>
  <c r="F34" i="1"/>
  <c r="D34" i="1"/>
  <c r="C34" i="1"/>
  <c r="H33" i="1"/>
  <c r="E33" i="1"/>
  <c r="H32" i="1"/>
  <c r="E32" i="1"/>
  <c r="H31" i="1"/>
  <c r="E31" i="1"/>
  <c r="H30" i="1"/>
  <c r="E30" i="1"/>
  <c r="H29" i="1"/>
  <c r="E29" i="1"/>
  <c r="H28" i="1"/>
  <c r="E28" i="1"/>
  <c r="G27" i="1"/>
  <c r="F27" i="1"/>
  <c r="D27" i="1"/>
  <c r="C27" i="1"/>
  <c r="C39" i="1" s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G15" i="1"/>
  <c r="F15" i="1"/>
  <c r="D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E68" i="1" l="1"/>
  <c r="E56" i="1"/>
  <c r="E36" i="1"/>
  <c r="H68" i="1"/>
  <c r="H56" i="1"/>
  <c r="H51" i="1"/>
  <c r="D61" i="1"/>
  <c r="E51" i="1"/>
  <c r="G61" i="1"/>
  <c r="C61" i="1"/>
  <c r="C64" i="1" s="1"/>
  <c r="F61" i="1"/>
  <c r="E42" i="1"/>
  <c r="H42" i="1"/>
  <c r="H36" i="1"/>
  <c r="D39" i="1"/>
  <c r="H27" i="1"/>
  <c r="E27" i="1"/>
  <c r="G39" i="1"/>
  <c r="F39" i="1"/>
  <c r="F64" i="1" s="1"/>
  <c r="H15" i="1"/>
  <c r="E15" i="1"/>
  <c r="E39" i="1" s="1"/>
  <c r="D64" i="1" l="1"/>
  <c r="H61" i="1"/>
  <c r="H39" i="1"/>
  <c r="G64" i="1"/>
  <c r="E61" i="1"/>
  <c r="E64" i="1" s="1"/>
  <c r="H64" i="1" l="1"/>
</calcChain>
</file>

<file path=xl/sharedStrings.xml><?xml version="1.0" encoding="utf-8"?>
<sst xmlns="http://schemas.openxmlformats.org/spreadsheetml/2006/main" count="79" uniqueCount="75">
  <si>
    <t>ESTADO ANALÍTICO DE INGRESOS DETALLADO - LDF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</si>
  <si>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</si>
  <si>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</si>
  <si>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</si>
  <si>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</si>
  <si>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</si>
  <si>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</si>
  <si>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</si>
  <si>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</si>
  <si>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INGRESOS DE LIBRE DISPOSICIÓN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</si>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</sst>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24"/>
      <color rgb="FF000000"/>
      <name val="C39HrP24DhT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F2F2F2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Fill="1" applyBorder="1" applyProtection="1">
      <protection hidden="1"/>
    </xf>
    <xf numFmtId="164" fontId="5" fillId="0" borderId="0" xfId="0" applyNumberFormat="1" applyFont="1" applyFill="1" applyBorder="1" applyAlignment="1" applyProtection="1">
      <alignment horizontal="right" vertical="center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9" fillId="0" borderId="5" xfId="0" applyFont="1" applyFill="1" applyBorder="1" applyAlignment="1" applyProtection="1">
      <protection hidden="1"/>
    </xf>
    <xf numFmtId="0" fontId="9" fillId="0" borderId="6" xfId="0" applyFont="1" applyFill="1" applyBorder="1" applyAlignment="1" applyProtection="1">
      <alignment wrapText="1"/>
      <protection hidden="1"/>
    </xf>
    <xf numFmtId="4" fontId="9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6" xfId="0" applyFont="1" applyFill="1" applyBorder="1" applyAlignment="1" applyProtection="1">
      <protection hidden="1"/>
    </xf>
    <xf numFmtId="0" fontId="5" fillId="0" borderId="7" xfId="0" applyFont="1" applyFill="1" applyBorder="1" applyAlignment="1" applyProtection="1">
      <alignment horizontal="right" wrapText="1"/>
      <protection hidden="1"/>
    </xf>
    <xf numFmtId="0" fontId="5" fillId="0" borderId="6" xfId="0" applyFont="1" applyFill="1" applyBorder="1" applyAlignment="1" applyProtection="1">
      <alignment wrapText="1"/>
      <protection hidden="1"/>
    </xf>
    <xf numFmtId="4" fontId="5" fillId="0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0" borderId="0" xfId="0" applyFont="1" applyFill="1" applyBorder="1" applyAlignment="1" applyProtection="1">
      <alignment horizontal="right" wrapText="1"/>
      <protection hidden="1"/>
    </xf>
    <xf numFmtId="0" fontId="5" fillId="0" borderId="6" xfId="0" applyFont="1" applyFill="1" applyBorder="1" applyAlignment="1" applyProtection="1"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0" fontId="9" fillId="0" borderId="5" xfId="0" applyFont="1" applyFill="1" applyBorder="1" applyAlignment="1" applyProtection="1">
      <alignment vertical="center"/>
      <protection hidden="1"/>
    </xf>
    <xf numFmtId="0" fontId="9" fillId="0" borderId="6" xfId="0" applyFont="1" applyFill="1" applyBorder="1" applyAlignment="1" applyProtection="1">
      <alignment vertical="center" wrapText="1"/>
      <protection hidden="1"/>
    </xf>
    <xf numFmtId="4" fontId="9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6" xfId="0" applyFont="1" applyFill="1" applyBorder="1" applyAlignment="1" applyProtection="1">
      <alignment vertical="center"/>
      <protection hidden="1"/>
    </xf>
    <xf numFmtId="4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5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5" xfId="0" applyFont="1" applyFill="1" applyBorder="1" applyAlignment="1" applyProtection="1">
      <alignment horizontal="center" wrapText="1"/>
      <protection hidden="1"/>
    </xf>
    <xf numFmtId="0" fontId="9" fillId="0" borderId="5" xfId="0" applyFont="1" applyFill="1" applyBorder="1" applyAlignment="1" applyProtection="1">
      <alignment horizontal="right" wrapText="1"/>
      <protection hidden="1"/>
    </xf>
    <xf numFmtId="4" fontId="9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 applyProtection="1">
      <alignment wrapText="1"/>
      <protection hidden="1"/>
    </xf>
    <xf numFmtId="0" fontId="9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4" fontId="5" fillId="0" borderId="6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9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6" xfId="0" applyFont="1" applyFill="1" applyBorder="1" applyAlignment="1" applyProtection="1">
      <alignment horizontal="center" wrapText="1"/>
      <protection hidden="1"/>
    </xf>
    <xf numFmtId="0" fontId="9" fillId="0" borderId="6" xfId="0" applyFont="1" applyFill="1" applyBorder="1" applyAlignment="1" applyProtection="1">
      <alignment horizontal="right" wrapText="1"/>
      <protection hidden="1"/>
    </xf>
    <xf numFmtId="4" fontId="9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0" fontId="9" fillId="0" borderId="7" xfId="0" applyFont="1" applyFill="1" applyBorder="1" applyAlignment="1" applyProtection="1">
      <alignment horizontal="center" wrapText="1"/>
      <protection hidden="1"/>
    </xf>
    <xf numFmtId="4" fontId="9" fillId="0" borderId="5" xfId="0" applyNumberFormat="1" applyFont="1" applyFill="1" applyBorder="1" applyAlignment="1" applyProtection="1">
      <alignment horizontal="right" vertical="center" shrinkToFit="1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 wrapText="1"/>
      <protection hidden="1"/>
    </xf>
    <xf numFmtId="165" fontId="5" fillId="0" borderId="6" xfId="1" applyFont="1" applyFill="1" applyBorder="1" applyAlignment="1" applyProtection="1">
      <alignment horizontal="right" vertical="center" wrapText="1"/>
      <protection hidden="1"/>
    </xf>
    <xf numFmtId="164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4" fontId="9" fillId="0" borderId="10" xfId="1" applyNumberFormat="1" applyFont="1" applyFill="1" applyBorder="1" applyAlignment="1" applyProtection="1">
      <alignment horizontal="right" vertical="center" wrapText="1"/>
      <protection hidden="1"/>
    </xf>
    <xf numFmtId="4" fontId="9" fillId="0" borderId="10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165" fontId="5" fillId="0" borderId="0" xfId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9" fillId="0" borderId="3" xfId="0" applyFont="1" applyFill="1" applyBorder="1" applyAlignment="1" applyProtection="1">
      <alignment horizontal="center"/>
      <protection hidden="1"/>
    </xf>
    <xf numFmtId="164" fontId="5" fillId="0" borderId="3" xfId="0" applyNumberFormat="1" applyFont="1" applyFill="1" applyBorder="1" applyAlignment="1" applyProtection="1">
      <alignment horizontal="right" vertical="center"/>
      <protection hidden="1"/>
    </xf>
    <xf numFmtId="164" fontId="9" fillId="0" borderId="3" xfId="0" applyNumberFormat="1" applyFont="1" applyFill="1" applyBorder="1" applyAlignment="1" applyProtection="1">
      <alignment horizontal="right" vertical="center"/>
      <protection hidden="1"/>
    </xf>
    <xf numFmtId="164" fontId="12" fillId="0" borderId="0" xfId="0" applyNumberFormat="1" applyFont="1" applyFill="1" applyBorder="1" applyAlignment="1" applyProtection="1">
      <alignment horizontal="right" vertical="center"/>
      <protection hidden="1"/>
    </xf>
    <xf numFmtId="164" fontId="4" fillId="0" borderId="0" xfId="0" applyNumberFormat="1" applyFont="1" applyFill="1" applyBorder="1" applyAlignment="1" applyProtection="1">
      <alignment vertical="center" wrapText="1"/>
      <protection hidden="1"/>
    </xf>
    <xf numFmtId="164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164" fontId="6" fillId="0" borderId="2" xfId="0" applyNumberFormat="1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Fill="1" applyBorder="1" applyAlignment="1" applyProtection="1">
      <alignment horizontal="right" wrapText="1"/>
      <protection hidden="1"/>
    </xf>
    <xf numFmtId="4" fontId="9" fillId="0" borderId="8" xfId="0" applyNumberFormat="1" applyFont="1" applyFill="1" applyBorder="1" applyAlignment="1" applyProtection="1">
      <alignment horizontal="right" wrapText="1"/>
      <protection hidden="1"/>
    </xf>
    <xf numFmtId="0" fontId="9" fillId="0" borderId="0" xfId="0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164" fontId="4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H27" sqref="H27"/>
    </sheetView>
  </sheetViews>
  <sheetFormatPr baseColWidth="10" defaultRowHeight="15"/>
  <cols>
    <col min="1" max="1" width="3.42578125" customWidth="1"/>
    <col min="2" max="2" width="60.85546875" customWidth="1"/>
    <col min="3" max="8" width="18.5703125" customWidth="1"/>
  </cols>
  <sheetData>
    <row r="1" spans="1:8" ht="23.25">
      <c r="A1" s="57" t="s">
        <v>68</v>
      </c>
      <c r="B1" s="57"/>
      <c r="C1" s="57"/>
      <c r="D1" s="57"/>
      <c r="E1" s="57"/>
      <c r="F1" s="57"/>
      <c r="G1" s="57"/>
      <c r="H1" s="57"/>
    </row>
    <row r="2" spans="1:8" ht="18.75">
      <c r="A2" s="58" t="s">
        <v>0</v>
      </c>
      <c r="B2" s="58"/>
      <c r="C2" s="58"/>
      <c r="D2" s="58"/>
      <c r="E2" s="58"/>
      <c r="F2" s="58"/>
      <c r="G2" s="58"/>
      <c r="H2" s="58"/>
    </row>
    <row r="3" spans="1:8" ht="15.75">
      <c r="A3" s="59" t="s">
        <v>69</v>
      </c>
      <c r="B3" s="59"/>
      <c r="C3" s="59"/>
      <c r="D3" s="59"/>
      <c r="E3" s="59"/>
      <c r="F3" s="59"/>
      <c r="G3" s="59"/>
      <c r="H3" s="59"/>
    </row>
    <row r="4" spans="1:8">
      <c r="A4" s="1"/>
      <c r="B4" s="1"/>
      <c r="C4" s="2"/>
      <c r="D4" s="2"/>
      <c r="E4" s="2"/>
      <c r="F4" s="2"/>
      <c r="G4" s="2"/>
      <c r="H4" s="2"/>
    </row>
    <row r="5" spans="1:8" ht="21">
      <c r="A5" s="60" t="s">
        <v>1</v>
      </c>
      <c r="B5" s="60"/>
      <c r="C5" s="62" t="s">
        <v>2</v>
      </c>
      <c r="D5" s="62"/>
      <c r="E5" s="62"/>
      <c r="F5" s="62"/>
      <c r="G5" s="62"/>
      <c r="H5" s="63" t="s">
        <v>3</v>
      </c>
    </row>
    <row r="6" spans="1:8" ht="31.5">
      <c r="A6" s="61"/>
      <c r="B6" s="61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64"/>
    </row>
    <row r="7" spans="1:8">
      <c r="A7" s="4" t="s">
        <v>9</v>
      </c>
      <c r="B7" s="5"/>
      <c r="C7" s="6"/>
      <c r="D7" s="6"/>
      <c r="E7" s="6"/>
      <c r="F7" s="6"/>
      <c r="G7" s="6"/>
      <c r="H7" s="6"/>
    </row>
    <row r="8" spans="1:8">
      <c r="A8" s="7" t="s">
        <v>10</v>
      </c>
      <c r="B8" s="8"/>
      <c r="C8" s="9">
        <v>500000</v>
      </c>
      <c r="D8" s="9">
        <v>-500000</v>
      </c>
      <c r="E8" s="9">
        <f>C8+D8</f>
        <v>0</v>
      </c>
      <c r="F8" s="9">
        <v>0</v>
      </c>
      <c r="G8" s="9">
        <v>0</v>
      </c>
      <c r="H8" s="9">
        <f>G8-C8</f>
        <v>-500000</v>
      </c>
    </row>
    <row r="9" spans="1:8">
      <c r="A9" s="10" t="s">
        <v>11</v>
      </c>
      <c r="B9" s="8"/>
      <c r="C9" s="9">
        <v>0</v>
      </c>
      <c r="D9" s="9">
        <v>0</v>
      </c>
      <c r="E9" s="9">
        <f t="shared" ref="E9:E38" si="0">C9+D9</f>
        <v>0</v>
      </c>
      <c r="F9" s="9">
        <v>0</v>
      </c>
      <c r="G9" s="9">
        <v>0</v>
      </c>
      <c r="H9" s="9">
        <f t="shared" ref="H9:H14" si="1">G9-C9</f>
        <v>0</v>
      </c>
    </row>
    <row r="10" spans="1:8">
      <c r="A10" s="10" t="s">
        <v>12</v>
      </c>
      <c r="B10" s="8"/>
      <c r="C10" s="9">
        <v>0</v>
      </c>
      <c r="D10" s="9">
        <v>0</v>
      </c>
      <c r="E10" s="9">
        <f t="shared" si="0"/>
        <v>0</v>
      </c>
      <c r="F10" s="9">
        <v>0</v>
      </c>
      <c r="G10" s="9">
        <v>0</v>
      </c>
      <c r="H10" s="9">
        <f t="shared" si="1"/>
        <v>0</v>
      </c>
    </row>
    <row r="11" spans="1:8">
      <c r="A11" s="10" t="s">
        <v>13</v>
      </c>
      <c r="B11" s="8"/>
      <c r="C11" s="9">
        <v>0</v>
      </c>
      <c r="D11" s="9">
        <v>0</v>
      </c>
      <c r="E11" s="9">
        <f t="shared" si="0"/>
        <v>0</v>
      </c>
      <c r="F11" s="9">
        <v>0</v>
      </c>
      <c r="G11" s="9">
        <v>0</v>
      </c>
      <c r="H11" s="9">
        <f t="shared" si="1"/>
        <v>0</v>
      </c>
    </row>
    <row r="12" spans="1:8">
      <c r="A12" s="10" t="s">
        <v>14</v>
      </c>
      <c r="B12" s="8"/>
      <c r="C12" s="9">
        <v>0</v>
      </c>
      <c r="D12" s="9">
        <v>0</v>
      </c>
      <c r="E12" s="9">
        <f t="shared" si="0"/>
        <v>0</v>
      </c>
      <c r="F12" s="9">
        <v>0</v>
      </c>
      <c r="G12" s="9">
        <v>0</v>
      </c>
      <c r="H12" s="9">
        <f t="shared" si="1"/>
        <v>0</v>
      </c>
    </row>
    <row r="13" spans="1:8">
      <c r="A13" s="10" t="s">
        <v>15</v>
      </c>
      <c r="B13" s="8"/>
      <c r="C13" s="9">
        <v>0</v>
      </c>
      <c r="D13" s="9">
        <v>0</v>
      </c>
      <c r="E13" s="9">
        <f t="shared" si="0"/>
        <v>0</v>
      </c>
      <c r="F13" s="9">
        <v>0</v>
      </c>
      <c r="G13" s="9">
        <v>0</v>
      </c>
      <c r="H13" s="9">
        <f t="shared" si="1"/>
        <v>0</v>
      </c>
    </row>
    <row r="14" spans="1:8">
      <c r="A14" s="10" t="s">
        <v>16</v>
      </c>
      <c r="B14" s="8"/>
      <c r="C14" s="9">
        <v>2030000</v>
      </c>
      <c r="D14" s="9">
        <v>1847878.32</v>
      </c>
      <c r="E14" s="9">
        <f t="shared" si="0"/>
        <v>3877878.3200000003</v>
      </c>
      <c r="F14" s="9">
        <v>3877878.32</v>
      </c>
      <c r="G14" s="9">
        <v>3877878.32</v>
      </c>
      <c r="H14" s="9">
        <f t="shared" si="1"/>
        <v>1847878.3199999998</v>
      </c>
    </row>
    <row r="15" spans="1:8">
      <c r="A15" s="10" t="s">
        <v>17</v>
      </c>
      <c r="B15" s="8"/>
      <c r="C15" s="9">
        <f t="shared" ref="C15:H15" si="2">SUM(C16:C26)</f>
        <v>190932</v>
      </c>
      <c r="D15" s="9">
        <f t="shared" si="2"/>
        <v>-190932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-190932</v>
      </c>
    </row>
    <row r="16" spans="1:8">
      <c r="A16" s="11"/>
      <c r="B16" s="12" t="s">
        <v>18</v>
      </c>
      <c r="C16" s="13">
        <v>190932</v>
      </c>
      <c r="D16" s="13">
        <v>-190932</v>
      </c>
      <c r="E16" s="9">
        <f t="shared" si="0"/>
        <v>0</v>
      </c>
      <c r="F16" s="13">
        <v>0</v>
      </c>
      <c r="G16" s="13">
        <v>0</v>
      </c>
      <c r="H16" s="9">
        <f t="shared" ref="H16:H26" si="3">G16-C16</f>
        <v>-190932</v>
      </c>
    </row>
    <row r="17" spans="1:8">
      <c r="A17" s="14"/>
      <c r="B17" s="12" t="s">
        <v>19</v>
      </c>
      <c r="C17" s="13">
        <v>0</v>
      </c>
      <c r="D17" s="13">
        <v>0</v>
      </c>
      <c r="E17" s="9">
        <f t="shared" si="0"/>
        <v>0</v>
      </c>
      <c r="F17" s="13">
        <v>0</v>
      </c>
      <c r="G17" s="13">
        <v>0</v>
      </c>
      <c r="H17" s="9">
        <f t="shared" si="3"/>
        <v>0</v>
      </c>
    </row>
    <row r="18" spans="1:8">
      <c r="A18" s="14"/>
      <c r="B18" s="12" t="s">
        <v>20</v>
      </c>
      <c r="C18" s="13">
        <v>0</v>
      </c>
      <c r="D18" s="13">
        <v>0</v>
      </c>
      <c r="E18" s="9">
        <f t="shared" si="0"/>
        <v>0</v>
      </c>
      <c r="F18" s="13">
        <v>0</v>
      </c>
      <c r="G18" s="13">
        <v>0</v>
      </c>
      <c r="H18" s="9">
        <f t="shared" si="3"/>
        <v>0</v>
      </c>
    </row>
    <row r="19" spans="1:8">
      <c r="A19" s="14"/>
      <c r="B19" s="12" t="s">
        <v>21</v>
      </c>
      <c r="C19" s="13">
        <v>0</v>
      </c>
      <c r="D19" s="13">
        <v>0</v>
      </c>
      <c r="E19" s="9">
        <f t="shared" si="0"/>
        <v>0</v>
      </c>
      <c r="F19" s="13">
        <v>0</v>
      </c>
      <c r="G19" s="13">
        <v>0</v>
      </c>
      <c r="H19" s="9">
        <f t="shared" si="3"/>
        <v>0</v>
      </c>
    </row>
    <row r="20" spans="1:8">
      <c r="A20" s="14"/>
      <c r="B20" s="12" t="s">
        <v>22</v>
      </c>
      <c r="C20" s="13">
        <v>0</v>
      </c>
      <c r="D20" s="13">
        <v>0</v>
      </c>
      <c r="E20" s="9">
        <f t="shared" si="0"/>
        <v>0</v>
      </c>
      <c r="F20" s="13">
        <v>0</v>
      </c>
      <c r="G20" s="13">
        <v>0</v>
      </c>
      <c r="H20" s="9">
        <f t="shared" si="3"/>
        <v>0</v>
      </c>
    </row>
    <row r="21" spans="1:8">
      <c r="A21" s="14"/>
      <c r="B21" s="12" t="s">
        <v>23</v>
      </c>
      <c r="C21" s="13">
        <v>0</v>
      </c>
      <c r="D21" s="13">
        <v>0</v>
      </c>
      <c r="E21" s="9">
        <f t="shared" si="0"/>
        <v>0</v>
      </c>
      <c r="F21" s="13">
        <v>0</v>
      </c>
      <c r="G21" s="13">
        <v>0</v>
      </c>
      <c r="H21" s="9">
        <f t="shared" si="3"/>
        <v>0</v>
      </c>
    </row>
    <row r="22" spans="1:8">
      <c r="A22" s="14"/>
      <c r="B22" s="12" t="s">
        <v>24</v>
      </c>
      <c r="C22" s="13">
        <v>0</v>
      </c>
      <c r="D22" s="13">
        <v>0</v>
      </c>
      <c r="E22" s="9">
        <f t="shared" si="0"/>
        <v>0</v>
      </c>
      <c r="F22" s="13">
        <v>0</v>
      </c>
      <c r="G22" s="13">
        <v>0</v>
      </c>
      <c r="H22" s="9">
        <f t="shared" si="3"/>
        <v>0</v>
      </c>
    </row>
    <row r="23" spans="1:8">
      <c r="A23" s="14"/>
      <c r="B23" s="12" t="s">
        <v>25</v>
      </c>
      <c r="C23" s="13">
        <v>0</v>
      </c>
      <c r="D23" s="13">
        <v>0</v>
      </c>
      <c r="E23" s="9">
        <f t="shared" si="0"/>
        <v>0</v>
      </c>
      <c r="F23" s="13">
        <v>0</v>
      </c>
      <c r="G23" s="13">
        <v>0</v>
      </c>
      <c r="H23" s="9">
        <f t="shared" si="3"/>
        <v>0</v>
      </c>
    </row>
    <row r="24" spans="1:8">
      <c r="A24" s="14"/>
      <c r="B24" s="12" t="s">
        <v>26</v>
      </c>
      <c r="C24" s="13">
        <v>0</v>
      </c>
      <c r="D24" s="13">
        <v>0</v>
      </c>
      <c r="E24" s="9">
        <f t="shared" si="0"/>
        <v>0</v>
      </c>
      <c r="F24" s="13">
        <v>0</v>
      </c>
      <c r="G24" s="13">
        <v>0</v>
      </c>
      <c r="H24" s="9">
        <f t="shared" si="3"/>
        <v>0</v>
      </c>
    </row>
    <row r="25" spans="1:8">
      <c r="A25" s="14"/>
      <c r="B25" s="12" t="s">
        <v>27</v>
      </c>
      <c r="C25" s="13">
        <v>0</v>
      </c>
      <c r="D25" s="13">
        <v>0</v>
      </c>
      <c r="E25" s="9">
        <f t="shared" si="0"/>
        <v>0</v>
      </c>
      <c r="F25" s="13">
        <v>0</v>
      </c>
      <c r="G25" s="13">
        <v>0</v>
      </c>
      <c r="H25" s="9">
        <f t="shared" si="3"/>
        <v>0</v>
      </c>
    </row>
    <row r="26" spans="1:8">
      <c r="A26" s="14"/>
      <c r="B26" s="15" t="s">
        <v>28</v>
      </c>
      <c r="C26" s="13">
        <v>0</v>
      </c>
      <c r="D26" s="13">
        <v>0</v>
      </c>
      <c r="E26" s="9">
        <f t="shared" si="0"/>
        <v>0</v>
      </c>
      <c r="F26" s="13">
        <v>0</v>
      </c>
      <c r="G26" s="13">
        <v>0</v>
      </c>
      <c r="H26" s="9">
        <f t="shared" si="3"/>
        <v>0</v>
      </c>
    </row>
    <row r="27" spans="1:8">
      <c r="A27" s="7" t="s">
        <v>29</v>
      </c>
      <c r="B27" s="8"/>
      <c r="C27" s="9">
        <f t="shared" ref="C27:H27" si="4">SUM(C28:C32)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</row>
    <row r="28" spans="1:8">
      <c r="A28" s="11"/>
      <c r="B28" s="16" t="s">
        <v>30</v>
      </c>
      <c r="C28" s="13">
        <v>0</v>
      </c>
      <c r="D28" s="13">
        <v>0</v>
      </c>
      <c r="E28" s="9">
        <f t="shared" si="0"/>
        <v>0</v>
      </c>
      <c r="F28" s="13">
        <v>0</v>
      </c>
      <c r="G28" s="13">
        <v>0</v>
      </c>
      <c r="H28" s="9">
        <f t="shared" ref="H28:H32" si="5">G28-C28</f>
        <v>0</v>
      </c>
    </row>
    <row r="29" spans="1:8">
      <c r="A29" s="14"/>
      <c r="B29" s="16" t="s">
        <v>31</v>
      </c>
      <c r="C29" s="13">
        <v>0</v>
      </c>
      <c r="D29" s="13">
        <v>0</v>
      </c>
      <c r="E29" s="9">
        <f t="shared" si="0"/>
        <v>0</v>
      </c>
      <c r="F29" s="13">
        <v>0</v>
      </c>
      <c r="G29" s="13">
        <v>0</v>
      </c>
      <c r="H29" s="9">
        <f t="shared" si="5"/>
        <v>0</v>
      </c>
    </row>
    <row r="30" spans="1:8">
      <c r="A30" s="14"/>
      <c r="B30" s="16" t="s">
        <v>32</v>
      </c>
      <c r="C30" s="13">
        <v>0</v>
      </c>
      <c r="D30" s="13">
        <v>0</v>
      </c>
      <c r="E30" s="9">
        <f t="shared" si="0"/>
        <v>0</v>
      </c>
      <c r="F30" s="13">
        <v>0</v>
      </c>
      <c r="G30" s="13">
        <v>0</v>
      </c>
      <c r="H30" s="9">
        <f t="shared" si="5"/>
        <v>0</v>
      </c>
    </row>
    <row r="31" spans="1:8">
      <c r="A31" s="14"/>
      <c r="B31" s="16" t="s">
        <v>33</v>
      </c>
      <c r="C31" s="13">
        <v>0</v>
      </c>
      <c r="D31" s="13">
        <v>0</v>
      </c>
      <c r="E31" s="9">
        <f t="shared" si="0"/>
        <v>0</v>
      </c>
      <c r="F31" s="13">
        <v>0</v>
      </c>
      <c r="G31" s="13">
        <v>0</v>
      </c>
      <c r="H31" s="9">
        <f t="shared" si="5"/>
        <v>0</v>
      </c>
    </row>
    <row r="32" spans="1:8">
      <c r="A32" s="14"/>
      <c r="B32" s="16" t="s">
        <v>34</v>
      </c>
      <c r="C32" s="13">
        <v>0</v>
      </c>
      <c r="D32" s="13">
        <v>0</v>
      </c>
      <c r="E32" s="9">
        <f t="shared" si="0"/>
        <v>0</v>
      </c>
      <c r="F32" s="13">
        <v>0</v>
      </c>
      <c r="G32" s="13">
        <v>0</v>
      </c>
      <c r="H32" s="9">
        <f t="shared" si="5"/>
        <v>0</v>
      </c>
    </row>
    <row r="33" spans="1:8">
      <c r="A33" s="17" t="s">
        <v>35</v>
      </c>
      <c r="B33" s="18"/>
      <c r="C33" s="19">
        <v>10042092</v>
      </c>
      <c r="D33" s="9">
        <v>2392267.7999999998</v>
      </c>
      <c r="E33" s="9">
        <f t="shared" si="0"/>
        <v>12434359.800000001</v>
      </c>
      <c r="F33" s="9">
        <v>12434359.800000001</v>
      </c>
      <c r="G33" s="9">
        <v>12434359.800000001</v>
      </c>
      <c r="H33" s="9">
        <f t="shared" ref="H33" si="6">C33-G33</f>
        <v>-2392267.8000000007</v>
      </c>
    </row>
    <row r="34" spans="1:8">
      <c r="A34" s="20" t="s">
        <v>36</v>
      </c>
      <c r="B34" s="18"/>
      <c r="C34" s="9">
        <f>C35</f>
        <v>6007380</v>
      </c>
      <c r="D34" s="9">
        <f>D35</f>
        <v>-4842834.53</v>
      </c>
      <c r="E34" s="9">
        <f>E35</f>
        <v>1164545.4699999997</v>
      </c>
      <c r="F34" s="9">
        <f>F35</f>
        <v>1164545.47</v>
      </c>
      <c r="G34" s="9">
        <f>G35</f>
        <v>1164545.47</v>
      </c>
      <c r="H34" s="9">
        <f>G34-C34</f>
        <v>-4842834.53</v>
      </c>
    </row>
    <row r="35" spans="1:8">
      <c r="A35" s="11"/>
      <c r="B35" s="16" t="s">
        <v>37</v>
      </c>
      <c r="C35" s="21">
        <v>6007380</v>
      </c>
      <c r="D35" s="21">
        <v>-4842834.53</v>
      </c>
      <c r="E35" s="9">
        <f t="shared" si="0"/>
        <v>1164545.4699999997</v>
      </c>
      <c r="F35" s="21">
        <v>1164545.47</v>
      </c>
      <c r="G35" s="21">
        <v>1164545.47</v>
      </c>
      <c r="H35" s="9">
        <f>G35-C35</f>
        <v>-4842834.53</v>
      </c>
    </row>
    <row r="36" spans="1:8">
      <c r="A36" s="17" t="s">
        <v>38</v>
      </c>
      <c r="B36" s="18"/>
      <c r="C36" s="9">
        <f t="shared" ref="C36:H36" si="7">SUM(C37:C38)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>
      <c r="A37" s="11"/>
      <c r="B37" s="16" t="s">
        <v>39</v>
      </c>
      <c r="C37" s="13">
        <v>0</v>
      </c>
      <c r="D37" s="13">
        <v>0</v>
      </c>
      <c r="E37" s="9">
        <f t="shared" si="0"/>
        <v>0</v>
      </c>
      <c r="F37" s="13">
        <v>0</v>
      </c>
      <c r="G37" s="13">
        <v>0</v>
      </c>
      <c r="H37" s="9">
        <f t="shared" ref="H37:H38" si="8">G37-C37</f>
        <v>0</v>
      </c>
    </row>
    <row r="38" spans="1:8">
      <c r="A38" s="14"/>
      <c r="B38" s="16" t="s">
        <v>38</v>
      </c>
      <c r="C38" s="22">
        <v>0</v>
      </c>
      <c r="D38" s="22">
        <v>0</v>
      </c>
      <c r="E38" s="23">
        <f t="shared" si="0"/>
        <v>0</v>
      </c>
      <c r="F38" s="22">
        <v>0</v>
      </c>
      <c r="G38" s="22">
        <v>0</v>
      </c>
      <c r="H38" s="9">
        <f t="shared" si="8"/>
        <v>0</v>
      </c>
    </row>
    <row r="39" spans="1:8">
      <c r="A39" s="24"/>
      <c r="B39" s="25" t="s">
        <v>40</v>
      </c>
      <c r="C39" s="26">
        <f t="shared" ref="C39:H39" si="9">C8+C9+C10+C11+C12+C13+C14+C15+C27+C33+C34+C36</f>
        <v>18770404</v>
      </c>
      <c r="D39" s="26">
        <f t="shared" si="9"/>
        <v>-1293620.4100000001</v>
      </c>
      <c r="E39" s="26">
        <f t="shared" si="9"/>
        <v>17476783.59</v>
      </c>
      <c r="F39" s="26">
        <f t="shared" si="9"/>
        <v>17476783.59</v>
      </c>
      <c r="G39" s="26">
        <f t="shared" si="9"/>
        <v>17476783.59</v>
      </c>
      <c r="H39" s="66">
        <f t="shared" si="9"/>
        <v>-6078156.0100000016</v>
      </c>
    </row>
    <row r="40" spans="1:8" ht="15.75" thickBot="1">
      <c r="A40" s="1"/>
      <c r="B40" s="27"/>
      <c r="C40" s="28"/>
      <c r="D40" s="28"/>
      <c r="E40" s="68" t="s">
        <v>41</v>
      </c>
      <c r="F40" s="68"/>
      <c r="G40" s="68"/>
      <c r="H40" s="67"/>
    </row>
    <row r="41" spans="1:8" ht="15.75" thickTop="1">
      <c r="A41" s="29" t="s">
        <v>42</v>
      </c>
      <c r="B41" s="27"/>
      <c r="C41" s="28"/>
      <c r="D41" s="28"/>
      <c r="E41" s="28"/>
      <c r="F41" s="28"/>
      <c r="G41" s="28"/>
      <c r="H41" s="28"/>
    </row>
    <row r="42" spans="1:8">
      <c r="A42" s="20" t="s">
        <v>43</v>
      </c>
      <c r="B42" s="18"/>
      <c r="C42" s="9">
        <f t="shared" ref="C42:H42" si="10">SUM(C43:C50)</f>
        <v>0</v>
      </c>
      <c r="D42" s="9">
        <f t="shared" si="10"/>
        <v>0</v>
      </c>
      <c r="E42" s="9">
        <f t="shared" si="10"/>
        <v>0</v>
      </c>
      <c r="F42" s="9">
        <f t="shared" si="10"/>
        <v>0</v>
      </c>
      <c r="G42" s="9">
        <f t="shared" si="10"/>
        <v>0</v>
      </c>
      <c r="H42" s="9">
        <f t="shared" si="10"/>
        <v>0</v>
      </c>
    </row>
    <row r="43" spans="1:8">
      <c r="A43" s="11"/>
      <c r="B43" s="16" t="s">
        <v>44</v>
      </c>
      <c r="C43" s="30">
        <v>0</v>
      </c>
      <c r="D43" s="30">
        <v>0</v>
      </c>
      <c r="E43" s="9">
        <f t="shared" ref="E43:E68" si="11">C43+D43</f>
        <v>0</v>
      </c>
      <c r="F43" s="30">
        <v>0</v>
      </c>
      <c r="G43" s="30">
        <v>0</v>
      </c>
      <c r="H43" s="9">
        <f t="shared" ref="H43:H68" si="12">G43-C43</f>
        <v>0</v>
      </c>
    </row>
    <row r="44" spans="1:8">
      <c r="A44" s="14"/>
      <c r="B44" s="16" t="s">
        <v>45</v>
      </c>
      <c r="C44" s="30">
        <v>0</v>
      </c>
      <c r="D44" s="30">
        <v>0</v>
      </c>
      <c r="E44" s="9">
        <f t="shared" si="11"/>
        <v>0</v>
      </c>
      <c r="F44" s="30">
        <v>0</v>
      </c>
      <c r="G44" s="30">
        <v>0</v>
      </c>
      <c r="H44" s="9">
        <f t="shared" si="12"/>
        <v>0</v>
      </c>
    </row>
    <row r="45" spans="1:8">
      <c r="A45" s="14"/>
      <c r="B45" s="16" t="s">
        <v>46</v>
      </c>
      <c r="C45" s="13">
        <v>0</v>
      </c>
      <c r="D45" s="13">
        <v>0</v>
      </c>
      <c r="E45" s="9">
        <f t="shared" si="11"/>
        <v>0</v>
      </c>
      <c r="F45" s="13">
        <v>0</v>
      </c>
      <c r="G45" s="13">
        <v>0</v>
      </c>
      <c r="H45" s="9">
        <f t="shared" si="12"/>
        <v>0</v>
      </c>
    </row>
    <row r="46" spans="1:8" ht="30">
      <c r="A46" s="14"/>
      <c r="B46" s="16" t="s">
        <v>47</v>
      </c>
      <c r="C46" s="13">
        <v>0</v>
      </c>
      <c r="D46" s="13">
        <v>0</v>
      </c>
      <c r="E46" s="9">
        <f t="shared" si="11"/>
        <v>0</v>
      </c>
      <c r="F46" s="13">
        <v>0</v>
      </c>
      <c r="G46" s="13">
        <v>0</v>
      </c>
      <c r="H46" s="9">
        <f t="shared" si="12"/>
        <v>0</v>
      </c>
    </row>
    <row r="47" spans="1:8">
      <c r="A47" s="14"/>
      <c r="B47" s="16" t="s">
        <v>48</v>
      </c>
      <c r="C47" s="30">
        <v>0</v>
      </c>
      <c r="D47" s="30">
        <v>0</v>
      </c>
      <c r="E47" s="9">
        <f t="shared" si="11"/>
        <v>0</v>
      </c>
      <c r="F47" s="30">
        <v>0</v>
      </c>
      <c r="G47" s="30">
        <v>0</v>
      </c>
      <c r="H47" s="9">
        <f t="shared" si="12"/>
        <v>0</v>
      </c>
    </row>
    <row r="48" spans="1:8">
      <c r="A48" s="14"/>
      <c r="B48" s="16" t="s">
        <v>49</v>
      </c>
      <c r="C48" s="30">
        <v>0</v>
      </c>
      <c r="D48" s="30">
        <v>0</v>
      </c>
      <c r="E48" s="9">
        <f t="shared" si="11"/>
        <v>0</v>
      </c>
      <c r="F48" s="30">
        <v>0</v>
      </c>
      <c r="G48" s="30">
        <v>0</v>
      </c>
      <c r="H48" s="9">
        <f t="shared" si="12"/>
        <v>0</v>
      </c>
    </row>
    <row r="49" spans="1:8" ht="30">
      <c r="A49" s="14"/>
      <c r="B49" s="16" t="s">
        <v>50</v>
      </c>
      <c r="C49" s="30">
        <v>0</v>
      </c>
      <c r="D49" s="30">
        <v>0</v>
      </c>
      <c r="E49" s="9">
        <f t="shared" si="11"/>
        <v>0</v>
      </c>
      <c r="F49" s="30">
        <v>0</v>
      </c>
      <c r="G49" s="30">
        <v>0</v>
      </c>
      <c r="H49" s="9">
        <f t="shared" si="12"/>
        <v>0</v>
      </c>
    </row>
    <row r="50" spans="1:8" ht="30">
      <c r="A50" s="14"/>
      <c r="B50" s="16" t="s">
        <v>51</v>
      </c>
      <c r="C50" s="30">
        <v>0</v>
      </c>
      <c r="D50" s="30">
        <v>0</v>
      </c>
      <c r="E50" s="9">
        <f t="shared" si="11"/>
        <v>0</v>
      </c>
      <c r="F50" s="30">
        <v>0</v>
      </c>
      <c r="G50" s="30">
        <v>0</v>
      </c>
      <c r="H50" s="9">
        <f t="shared" si="12"/>
        <v>0</v>
      </c>
    </row>
    <row r="51" spans="1:8">
      <c r="A51" s="20" t="s">
        <v>36</v>
      </c>
      <c r="B51" s="18"/>
      <c r="C51" s="9">
        <f>SUM(C52:C55)</f>
        <v>0</v>
      </c>
      <c r="D51" s="9">
        <f t="shared" ref="D51:H51" si="13">SUM(D52:D55)</f>
        <v>80011.259999999995</v>
      </c>
      <c r="E51" s="9">
        <f t="shared" si="13"/>
        <v>80011.259999999995</v>
      </c>
      <c r="F51" s="9">
        <f t="shared" si="13"/>
        <v>80011.259999999995</v>
      </c>
      <c r="G51" s="9">
        <f t="shared" si="13"/>
        <v>80011.259999999995</v>
      </c>
      <c r="H51" s="9">
        <f t="shared" si="13"/>
        <v>80011.259999999995</v>
      </c>
    </row>
    <row r="52" spans="1:8">
      <c r="A52" s="11"/>
      <c r="B52" s="16" t="s">
        <v>52</v>
      </c>
      <c r="C52" s="13">
        <v>0</v>
      </c>
      <c r="D52" s="13">
        <v>0</v>
      </c>
      <c r="E52" s="9">
        <f t="shared" si="11"/>
        <v>0</v>
      </c>
      <c r="F52" s="13">
        <v>0</v>
      </c>
      <c r="G52" s="13">
        <v>0</v>
      </c>
      <c r="H52" s="9">
        <f t="shared" si="12"/>
        <v>0</v>
      </c>
    </row>
    <row r="53" spans="1:8">
      <c r="A53" s="14"/>
      <c r="B53" s="16" t="s">
        <v>53</v>
      </c>
      <c r="C53" s="13">
        <v>0</v>
      </c>
      <c r="D53" s="13">
        <v>0</v>
      </c>
      <c r="E53" s="9">
        <f t="shared" si="11"/>
        <v>0</v>
      </c>
      <c r="F53" s="13">
        <v>0</v>
      </c>
      <c r="G53" s="13">
        <v>0</v>
      </c>
      <c r="H53" s="9">
        <f t="shared" si="12"/>
        <v>0</v>
      </c>
    </row>
    <row r="54" spans="1:8">
      <c r="A54" s="14"/>
      <c r="B54" s="16" t="s">
        <v>54</v>
      </c>
      <c r="C54" s="13">
        <v>0</v>
      </c>
      <c r="D54" s="13">
        <v>0</v>
      </c>
      <c r="E54" s="9">
        <f t="shared" si="11"/>
        <v>0</v>
      </c>
      <c r="F54" s="13">
        <v>0</v>
      </c>
      <c r="G54" s="13">
        <v>0</v>
      </c>
      <c r="H54" s="9">
        <f t="shared" si="12"/>
        <v>0</v>
      </c>
    </row>
    <row r="55" spans="1:8">
      <c r="A55" s="14"/>
      <c r="B55" s="16" t="s">
        <v>37</v>
      </c>
      <c r="C55" s="13">
        <v>0</v>
      </c>
      <c r="D55" s="13">
        <v>80011.259999999995</v>
      </c>
      <c r="E55" s="9">
        <f t="shared" si="11"/>
        <v>80011.259999999995</v>
      </c>
      <c r="F55" s="13">
        <v>80011.259999999995</v>
      </c>
      <c r="G55" s="13">
        <v>80011.259999999995</v>
      </c>
      <c r="H55" s="9">
        <f t="shared" si="12"/>
        <v>80011.259999999995</v>
      </c>
    </row>
    <row r="56" spans="1:8">
      <c r="A56" s="20" t="s">
        <v>55</v>
      </c>
      <c r="B56" s="18"/>
      <c r="C56" s="9">
        <f>C57+C58</f>
        <v>0</v>
      </c>
      <c r="D56" s="9">
        <f t="shared" ref="D56:H56" si="14">D57+D58</f>
        <v>0</v>
      </c>
      <c r="E56" s="9">
        <f t="shared" si="14"/>
        <v>0</v>
      </c>
      <c r="F56" s="9">
        <f t="shared" si="14"/>
        <v>0</v>
      </c>
      <c r="G56" s="9">
        <f t="shared" si="14"/>
        <v>0</v>
      </c>
      <c r="H56" s="9">
        <f t="shared" si="14"/>
        <v>0</v>
      </c>
    </row>
    <row r="57" spans="1:8" ht="30">
      <c r="A57" s="14"/>
      <c r="B57" s="16" t="s">
        <v>56</v>
      </c>
      <c r="C57" s="13">
        <v>0</v>
      </c>
      <c r="D57" s="13">
        <v>0</v>
      </c>
      <c r="E57" s="9">
        <f t="shared" si="11"/>
        <v>0</v>
      </c>
      <c r="F57" s="13">
        <v>0</v>
      </c>
      <c r="G57" s="13">
        <v>0</v>
      </c>
      <c r="H57" s="9">
        <f t="shared" si="12"/>
        <v>0</v>
      </c>
    </row>
    <row r="58" spans="1:8">
      <c r="A58" s="14"/>
      <c r="B58" s="16" t="s">
        <v>57</v>
      </c>
      <c r="C58" s="13">
        <v>0</v>
      </c>
      <c r="D58" s="13">
        <v>0</v>
      </c>
      <c r="E58" s="9">
        <f t="shared" si="11"/>
        <v>0</v>
      </c>
      <c r="F58" s="13">
        <v>0</v>
      </c>
      <c r="G58" s="13">
        <v>0</v>
      </c>
      <c r="H58" s="9">
        <f t="shared" si="12"/>
        <v>0</v>
      </c>
    </row>
    <row r="59" spans="1:8">
      <c r="A59" s="20" t="s">
        <v>58</v>
      </c>
      <c r="B59" s="18"/>
      <c r="C59" s="21">
        <v>0</v>
      </c>
      <c r="D59" s="21">
        <v>0</v>
      </c>
      <c r="E59" s="9">
        <f t="shared" si="11"/>
        <v>0</v>
      </c>
      <c r="F59" s="21">
        <v>0</v>
      </c>
      <c r="G59" s="21">
        <v>0</v>
      </c>
      <c r="H59" s="9">
        <f t="shared" si="12"/>
        <v>0</v>
      </c>
    </row>
    <row r="60" spans="1:8">
      <c r="A60" s="20" t="s">
        <v>59</v>
      </c>
      <c r="B60" s="18"/>
      <c r="C60" s="31">
        <v>0</v>
      </c>
      <c r="D60" s="31">
        <v>0</v>
      </c>
      <c r="E60" s="32">
        <f t="shared" si="11"/>
        <v>0</v>
      </c>
      <c r="F60" s="31">
        <v>0</v>
      </c>
      <c r="G60" s="31">
        <v>0</v>
      </c>
      <c r="H60" s="32">
        <f t="shared" si="12"/>
        <v>0</v>
      </c>
    </row>
    <row r="61" spans="1:8">
      <c r="A61" s="33"/>
      <c r="B61" s="34" t="s">
        <v>60</v>
      </c>
      <c r="C61" s="35">
        <f>C42+C51+C56+C59+C60</f>
        <v>0</v>
      </c>
      <c r="D61" s="35">
        <f t="shared" ref="D61:H61" si="15">D42+D51+D56+D59+D60</f>
        <v>80011.259999999995</v>
      </c>
      <c r="E61" s="35">
        <f t="shared" si="15"/>
        <v>80011.259999999995</v>
      </c>
      <c r="F61" s="35">
        <f t="shared" si="15"/>
        <v>80011.259999999995</v>
      </c>
      <c r="G61" s="35">
        <f t="shared" si="15"/>
        <v>80011.259999999995</v>
      </c>
      <c r="H61" s="35">
        <f t="shared" si="15"/>
        <v>80011.259999999995</v>
      </c>
    </row>
    <row r="62" spans="1:8">
      <c r="A62" s="36" t="s">
        <v>61</v>
      </c>
      <c r="B62" s="18"/>
      <c r="C62" s="9"/>
      <c r="D62" s="9"/>
      <c r="E62" s="9"/>
      <c r="F62" s="9"/>
      <c r="G62" s="9"/>
      <c r="H62" s="9"/>
    </row>
    <row r="63" spans="1:8">
      <c r="A63" s="33"/>
      <c r="B63" s="16" t="s">
        <v>62</v>
      </c>
      <c r="C63" s="31">
        <v>0</v>
      </c>
      <c r="D63" s="31">
        <f>D68</f>
        <v>0</v>
      </c>
      <c r="E63" s="32">
        <f t="shared" si="11"/>
        <v>0</v>
      </c>
      <c r="F63" s="31">
        <f>F68</f>
        <v>0</v>
      </c>
      <c r="G63" s="31">
        <f>G68</f>
        <v>0</v>
      </c>
      <c r="H63" s="32">
        <f t="shared" si="12"/>
        <v>0</v>
      </c>
    </row>
    <row r="64" spans="1:8">
      <c r="A64" s="37"/>
      <c r="B64" s="34" t="s">
        <v>63</v>
      </c>
      <c r="C64" s="38">
        <f>C39+C61+C63</f>
        <v>18770404</v>
      </c>
      <c r="D64" s="38">
        <f t="shared" ref="D64:G64" si="16">D39+D61+D63</f>
        <v>-1213609.1500000001</v>
      </c>
      <c r="E64" s="38">
        <f t="shared" si="16"/>
        <v>17556794.850000001</v>
      </c>
      <c r="F64" s="38">
        <f t="shared" si="16"/>
        <v>17556794.850000001</v>
      </c>
      <c r="G64" s="38">
        <f t="shared" si="16"/>
        <v>17556794.850000001</v>
      </c>
      <c r="H64" s="38">
        <f>H39+H61+H63</f>
        <v>-5998144.7500000019</v>
      </c>
    </row>
    <row r="65" spans="1:8">
      <c r="A65" s="39" t="s">
        <v>64</v>
      </c>
      <c r="B65" s="40"/>
      <c r="C65" s="41"/>
      <c r="D65" s="41"/>
      <c r="E65" s="9"/>
      <c r="F65" s="41"/>
      <c r="G65" s="41"/>
      <c r="H65" s="42"/>
    </row>
    <row r="66" spans="1:8" ht="30">
      <c r="A66" s="43"/>
      <c r="B66" s="16" t="s">
        <v>65</v>
      </c>
      <c r="C66" s="13">
        <v>0</v>
      </c>
      <c r="D66" s="13">
        <v>0</v>
      </c>
      <c r="E66" s="9">
        <f t="shared" si="11"/>
        <v>0</v>
      </c>
      <c r="F66" s="13">
        <v>0</v>
      </c>
      <c r="G66" s="13">
        <v>0</v>
      </c>
      <c r="H66" s="9">
        <f t="shared" si="12"/>
        <v>0</v>
      </c>
    </row>
    <row r="67" spans="1:8" ht="30">
      <c r="A67" s="43"/>
      <c r="B67" s="16" t="s">
        <v>66</v>
      </c>
      <c r="C67" s="13">
        <v>0</v>
      </c>
      <c r="D67" s="13">
        <v>0</v>
      </c>
      <c r="E67" s="23">
        <f t="shared" si="11"/>
        <v>0</v>
      </c>
      <c r="F67" s="13">
        <v>0</v>
      </c>
      <c r="G67" s="13">
        <v>0</v>
      </c>
      <c r="H67" s="23">
        <f t="shared" si="12"/>
        <v>0</v>
      </c>
    </row>
    <row r="68" spans="1:8" ht="15.75" thickBot="1">
      <c r="A68" s="44"/>
      <c r="B68" s="34" t="s">
        <v>62</v>
      </c>
      <c r="C68" s="45">
        <f t="shared" ref="C68:G68" si="17">SUM(C66:C67)</f>
        <v>0</v>
      </c>
      <c r="D68" s="45">
        <f t="shared" si="17"/>
        <v>0</v>
      </c>
      <c r="E68" s="46">
        <f t="shared" si="11"/>
        <v>0</v>
      </c>
      <c r="F68" s="45">
        <f t="shared" si="17"/>
        <v>0</v>
      </c>
      <c r="G68" s="45">
        <f t="shared" si="17"/>
        <v>0</v>
      </c>
      <c r="H68" s="46">
        <f t="shared" si="12"/>
        <v>0</v>
      </c>
    </row>
    <row r="69" spans="1:8" ht="15.75" thickTop="1">
      <c r="A69" s="47"/>
      <c r="B69" s="43"/>
      <c r="C69" s="48"/>
      <c r="D69" s="48"/>
      <c r="E69" s="48"/>
      <c r="F69" s="48"/>
      <c r="G69" s="48"/>
      <c r="H69" s="2"/>
    </row>
    <row r="70" spans="1:8" ht="18.75">
      <c r="A70" s="69" t="s">
        <v>67</v>
      </c>
      <c r="B70" s="69"/>
      <c r="C70" s="69"/>
      <c r="D70" s="69"/>
      <c r="E70" s="69"/>
      <c r="F70" s="69"/>
      <c r="G70" s="69"/>
      <c r="H70" s="69"/>
    </row>
    <row r="71" spans="1:8" ht="18.75">
      <c r="A71" s="49"/>
      <c r="B71" s="49"/>
      <c r="C71" s="49"/>
      <c r="D71" s="49"/>
      <c r="E71" s="49"/>
      <c r="F71" s="49"/>
      <c r="G71" s="49"/>
      <c r="H71" s="49"/>
    </row>
    <row r="72" spans="1:8">
      <c r="A72" s="1"/>
      <c r="B72" s="50"/>
      <c r="C72" s="51"/>
      <c r="D72" s="2"/>
      <c r="E72" s="52"/>
      <c r="F72" s="51"/>
      <c r="G72" s="51"/>
      <c r="H72" s="52"/>
    </row>
    <row r="73" spans="1:8" ht="15.75">
      <c r="A73" s="1"/>
      <c r="B73" s="70" t="s">
        <v>70</v>
      </c>
      <c r="C73" s="70"/>
      <c r="D73" s="53"/>
      <c r="E73" s="72" t="s">
        <v>71</v>
      </c>
      <c r="F73" s="72"/>
      <c r="G73" s="72"/>
      <c r="H73" s="72"/>
    </row>
    <row r="74" spans="1:8" ht="15.75">
      <c r="A74" s="1"/>
      <c r="B74" s="71"/>
      <c r="C74" s="71"/>
      <c r="D74" s="53"/>
      <c r="E74" s="73"/>
      <c r="F74" s="73"/>
      <c r="G74" s="73"/>
      <c r="H74" s="73"/>
    </row>
    <row r="75" spans="1:8" ht="15.75">
      <c r="A75" s="1"/>
      <c r="B75" s="74" t="s">
        <v>72</v>
      </c>
      <c r="C75" s="74"/>
      <c r="D75" s="53"/>
      <c r="E75" s="75" t="s">
        <v>73</v>
      </c>
      <c r="F75" s="75"/>
      <c r="G75" s="75"/>
      <c r="H75" s="75"/>
    </row>
    <row r="76" spans="1:8" ht="15.75">
      <c r="A76" s="1"/>
      <c r="B76" s="65" t="s">
        <v>74</v>
      </c>
      <c r="C76" s="65"/>
      <c r="D76" s="65"/>
      <c r="E76" s="65"/>
      <c r="F76" s="65"/>
      <c r="G76" s="65"/>
      <c r="H76" s="54"/>
    </row>
    <row r="77" spans="1:8" ht="15.75">
      <c r="A77" s="1"/>
      <c r="B77" s="65"/>
      <c r="C77" s="65"/>
      <c r="D77" s="65"/>
      <c r="E77" s="65"/>
      <c r="F77" s="65"/>
      <c r="G77" s="65"/>
      <c r="H77" s="55"/>
    </row>
    <row r="78" spans="1:8" ht="15.75">
      <c r="A78" s="1"/>
      <c r="B78" s="56"/>
      <c r="C78" s="56"/>
      <c r="D78" s="53"/>
      <c r="E78" s="55"/>
      <c r="F78" s="55"/>
      <c r="G78" s="55"/>
      <c r="H78" s="55"/>
    </row>
  </sheetData>
  <sheetProtection algorithmName="SHA-512" hashValue="c0F1+s6zDDU0XZAUwX322CWHmq0Kw8+O1fb1e+P6tAuiEVxXJQj4DHVbWMuQ54RgIX53clk9gwV8lqFzhrALVA==" saltValue="q6l90q7LQRz1Gz5MxM/5aA==" spinCount="100000" sheet="1" objects="1" scenarios="1" selectLockedCells="1" selectUnlockedCells="1"/>
  <mergeCells count="14">
    <mergeCell ref="B76:G77"/>
    <mergeCell ref="H39:H40"/>
    <mergeCell ref="E40:G40"/>
    <mergeCell ref="A70:H70"/>
    <mergeCell ref="B73:C74"/>
    <mergeCell ref="E73:H74"/>
    <mergeCell ref="B75:C75"/>
    <mergeCell ref="E75:H75"/>
    <mergeCell ref="A1:H1"/>
    <mergeCell ref="A2:H2"/>
    <mergeCell ref="A3:H3"/>
    <mergeCell ref="A5:B6"/>
    <mergeCell ref="C5:G5"/>
    <mergeCell ref="H5:H6"/>
  </mergeCells>
  <dataValidations count="1">
    <dataValidation type="decimal" allowBlank="1" showInputMessage="1" showErrorMessage="1" sqref="C63:D63 F63:G63 F52:G55 C57:D60 C8:D14 F8:G14 F57:G60 C16:D26 C66:D67 F28:G32 C35:D35 F35:G35 F16:G26 C28:D32 C37:D38 F45:G46 F37:G38 C45:D46 C52:D55 F66:G67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headerFooter>
    <oddFooter xml:space="preserve">&amp;R&amp;"-,Negrita Cursiva"Formato F7B - Estado Analítico de Ingresos Detallado - LDF&amp;"-,Normal"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</vt:lpstr>
      <vt:lpstr>'F7B'!Área_de_impresión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2020-12-16T17:43:42Z</cp:lastPrinted>
  <dcterms:created xsi:type="dcterms:W3CDTF">2020-12-16T17:19:24Z</dcterms:created>
  <dcterms:modified xsi:type="dcterms:W3CDTF">2023-08-18T17:54:28Z</dcterms:modified>
</cp:coreProperties>
</file>