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8915" windowHeight="850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64" i="1"/>
  <c r="C161"/>
  <c r="C155"/>
  <c r="C148"/>
  <c r="C141"/>
  <c r="C132"/>
  <c r="C120"/>
  <c r="C106"/>
  <c r="C92"/>
  <c r="C85"/>
  <c r="C76"/>
  <c r="C64"/>
  <c r="C54"/>
  <c r="C24"/>
  <c r="C17"/>
  <c r="C43"/>
  <c r="C164" l="1"/>
</calcChain>
</file>

<file path=xl/sharedStrings.xml><?xml version="1.0" encoding="utf-8"?>
<sst xmlns="http://schemas.openxmlformats.org/spreadsheetml/2006/main" count="458" uniqueCount="210">
  <si>
    <t>Periodo 10 al 10 Quincenal del 16/05/2022 al 31/05/2022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</si>
  <si>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</si>
  <si>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</si>
  <si>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</si>
  <si>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</si>
  <si>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</si>
  <si>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</si>
  <si>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</si>
  <si>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I.S.R. antes de Subs al Empleo</t>
  </si>
  <si>
    <t>I.S.R. (mes)</t>
  </si>
  <si>
    <t>Préstamo empresa</t>
  </si>
  <si>
    <t>Ajuste al neto</t>
  </si>
  <si>
    <t>*Otras* *Deducciones*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</si>
  <si>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</si>
  <si>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</si>
  <si>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</si>
  <si>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</si>
  <si>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</si>
  <si>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</si>
  <si>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</si>
  <si>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</si>
  <si>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</si>
  <si>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</si>
  <si>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</si>
  <si>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</si>
  <si>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</si>
  <si>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</si>
  <si>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</si>
  <si>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</si>
  <si>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</si>
  <si>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</si>
  <si>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</si>
  <si>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</si>
  <si>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</si>
  <si>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</si>
  <si>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</si>
  <si>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</si>
  <si>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</si>
  <si>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331</t>
  </si>
  <si>
    <t>Gutierrez Saldaña Ma. Gabriela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</si>
  <si>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</si>
  <si>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</si>
  <si>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</si>
  <si>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</si>
  <si>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</si>
  <si>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</si>
  <si>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316</t>
  </si>
  <si>
    <t>Lua Cisneros Ericka Jazmin</t>
  </si>
  <si>
    <t>293</t>
  </si>
  <si>
    <t>Marquez  Navarro Rosa Erika</t>
  </si>
  <si>
    <t>029</t>
  </si>
  <si>
    <t>Rojo Leyva Maria Esther</t>
  </si>
  <si>
    <t>199</t>
  </si>
  <si>
    <t>Salgado Castellanos Blanca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</si>
  <si>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</si>
  <si>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</si>
  <si>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</si>
  <si>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</si>
  <si>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</si>
  <si>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</si>
  <si>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</si>
  <si>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</si>
  <si>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</si>
  <si>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359</t>
  </si>
  <si>
    <t>Gomez Rios Dayanara</t>
  </si>
  <si>
    <t>020</t>
  </si>
  <si>
    <t>Loza Vazquez Ma. Ofelia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</si>
  <si>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</si>
  <si>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</si>
  <si>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</si>
  <si>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</si>
  <si>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</si>
  <si>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</si>
  <si>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</si>
  <si>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</si>
  <si>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</si>
  <si>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</si>
  <si>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</si>
  <si>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</si>
  <si>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</si>
  <si>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</si>
  <si>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</si>
  <si>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</si>
  <si>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</si>
  <si>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</si>
  <si>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</si>
  <si>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</si>
  <si>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</si>
  <si>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</si>
  <si>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360</t>
  </si>
  <si>
    <t>Flores Arias Dulce Maleny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</si>
  <si>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</si>
  <si>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</si>
  <si>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</si>
  <si>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</si>
  <si>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</si>
  <si>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</si>
  <si>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</si>
  <si>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</si>
  <si>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</si>
  <si>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</si>
  <si>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198</t>
  </si>
  <si>
    <t>Enriquez Salgado Leslie Elizabeth</t>
  </si>
  <si>
    <t>040</t>
  </si>
  <si>
    <t>Flores Vazquez Maria Del Refugio</t>
  </si>
  <si>
    <t>325</t>
  </si>
  <si>
    <t>Garcia Lara Gloria</t>
  </si>
  <si>
    <t>317</t>
  </si>
  <si>
    <t>Martinez Castillo  Maria Cristina</t>
  </si>
  <si>
    <t>Departamento 9 COMEDOR ZULA</t>
  </si>
  <si>
    <t>255</t>
  </si>
  <si>
    <t>Cardenas  Cardenas Maria Guadalupe</t>
  </si>
  <si>
    <t>025</t>
  </si>
  <si>
    <t>Diaz Alvarez Olivia</t>
  </si>
  <si>
    <t>166</t>
  </si>
  <si>
    <t>Venegas Mota Marisa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</si>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</sst>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6000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3" fontId="2" fillId="0" borderId="4" xfId="1" applyFont="1" applyBorder="1"/>
    <xf numFmtId="0" fontId="0" fillId="0" borderId="0" xfId="0"/>
    <xf numFmtId="0" fontId="2" fillId="0" borderId="0" xfId="0" applyFont="1"/>
    <xf numFmtId="43" fontId="2" fillId="0" borderId="0" xfId="1" applyFont="1" applyBorder="1"/>
    <xf numFmtId="43" fontId="2" fillId="0" borderId="0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Border="1"/>
    <xf numFmtId="49" fontId="8" fillId="0" borderId="2" xfId="0" applyNumberFormat="1" applyFont="1" applyBorder="1"/>
    <xf numFmtId="0" fontId="2" fillId="0" borderId="2" xfId="0" applyFont="1" applyBorder="1"/>
    <xf numFmtId="49" fontId="2" fillId="0" borderId="2" xfId="0" applyNumberFormat="1" applyFont="1" applyBorder="1"/>
    <xf numFmtId="0" fontId="2" fillId="0" borderId="3" xfId="0" applyFont="1" applyBorder="1"/>
    <xf numFmtId="164" fontId="2" fillId="0" borderId="2" xfId="0" applyNumberFormat="1" applyFont="1" applyBorder="1"/>
    <xf numFmtId="164" fontId="10" fillId="0" borderId="2" xfId="0" applyNumberFormat="1" applyFont="1" applyBorder="1"/>
    <xf numFmtId="0" fontId="2" fillId="0" borderId="2" xfId="0" applyFont="1" applyBorder="1" applyAlignment="1">
      <alignment horizontal="right"/>
    </xf>
    <xf numFmtId="164" fontId="8" fillId="0" borderId="2" xfId="0" applyNumberFormat="1" applyFont="1" applyBorder="1"/>
    <xf numFmtId="164" fontId="11" fillId="0" borderId="2" xfId="0" applyNumberFormat="1" applyFont="1" applyBorder="1"/>
    <xf numFmtId="43" fontId="2" fillId="0" borderId="2" xfId="1" applyFont="1" applyBorder="1"/>
    <xf numFmtId="49" fontId="8" fillId="0" borderId="2" xfId="0" applyNumberFormat="1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3" fontId="12" fillId="2" borderId="1" xfId="1" applyFont="1" applyFill="1" applyBorder="1" applyAlignment="1">
      <alignment horizontal="center" wrapText="1"/>
    </xf>
    <xf numFmtId="164" fontId="8" fillId="0" borderId="0" xfId="0" applyNumberFormat="1" applyFont="1" applyBorder="1"/>
    <xf numFmtId="164" fontId="8" fillId="0" borderId="0" xfId="0" applyNumberFormat="1" applyFont="1"/>
    <xf numFmtId="164" fontId="11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76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</xdr:rowOff>
    </xdr:from>
    <xdr:to>
      <xdr:col>2</xdr:col>
      <xdr:colOff>180975</xdr:colOff>
      <xdr:row>6</xdr:row>
      <xdr:rowOff>75189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1"/>
          <a:ext cx="2371725" cy="1332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167"/>
  <sheetViews>
    <sheetView tabSelected="1" workbookViewId="0">
      <pane xSplit="1" ySplit="8" topLeftCell="H45" activePane="bottomRight" state="frozen"/>
      <selection pane="topRight" activeCell="B1" sqref="B1"/>
      <selection pane="bottomLeft" activeCell="A9" sqref="A9"/>
      <selection pane="bottomRight" activeCell="O50" sqref="O50"/>
    </sheetView>
  </sheetViews>
  <sheetFormatPr baseColWidth="10" defaultRowHeight="11.25"/>
  <cols>
    <col min="1" max="1" width="12.28515625" style="2" customWidth="1"/>
    <col min="2" max="2" width="30.7109375" style="1" customWidth="1"/>
    <col min="3" max="15" width="15.7109375" style="1" customWidth="1"/>
    <col min="16" max="16384" width="11.42578125" style="1"/>
  </cols>
  <sheetData>
    <row r="1" spans="1:15" ht="18" customHeight="1">
      <c r="A1" s="3"/>
      <c r="B1" s="37" t="s">
        <v>207</v>
      </c>
      <c r="C1" s="37"/>
      <c r="D1" s="38"/>
      <c r="E1" s="38"/>
      <c r="F1" s="38"/>
    </row>
    <row r="2" spans="1:15" ht="24.95" customHeight="1">
      <c r="A2" s="4"/>
      <c r="B2" s="39" t="s">
        <v>208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8.75" customHeight="1">
      <c r="B3" s="40" t="s">
        <v>209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G4" s="7"/>
    </row>
    <row r="5" spans="1:15">
      <c r="B5" s="6"/>
      <c r="C5" s="6"/>
    </row>
    <row r="6" spans="1:15" ht="15" customHeight="1">
      <c r="B6" s="41" t="s">
        <v>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8" spans="1:15" s="5" customFormat="1" ht="34.5" thickBot="1">
      <c r="A8" s="31" t="s">
        <v>1</v>
      </c>
      <c r="B8" s="32" t="s">
        <v>2</v>
      </c>
      <c r="C8" s="33"/>
      <c r="D8" s="32" t="s">
        <v>3</v>
      </c>
      <c r="E8" s="32" t="s">
        <v>4</v>
      </c>
      <c r="F8" s="32" t="s">
        <v>5</v>
      </c>
      <c r="G8" s="32" t="s">
        <v>6</v>
      </c>
      <c r="H8" s="32" t="s">
        <v>7</v>
      </c>
      <c r="I8" s="32" t="s">
        <v>8</v>
      </c>
      <c r="J8" s="32" t="s">
        <v>9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</row>
    <row r="9" spans="1:15" ht="15.75" thickTop="1">
      <c r="C9" s="13"/>
    </row>
    <row r="11" spans="1:15" ht="15">
      <c r="A11" s="8"/>
      <c r="C11" s="13"/>
    </row>
    <row r="13" spans="1:15">
      <c r="A13" s="20" t="s">
        <v>15</v>
      </c>
      <c r="B13" s="21"/>
      <c r="C13" s="15"/>
    </row>
    <row r="14" spans="1:15">
      <c r="A14" s="22" t="s">
        <v>16</v>
      </c>
      <c r="B14" s="21" t="s">
        <v>17</v>
      </c>
      <c r="C14" s="29">
        <v>4768.5</v>
      </c>
      <c r="D14" s="24">
        <v>4768.5</v>
      </c>
      <c r="E14" s="24">
        <v>0</v>
      </c>
      <c r="F14" s="24">
        <v>0</v>
      </c>
      <c r="G14" s="24">
        <v>4768.5</v>
      </c>
      <c r="H14" s="24">
        <v>0</v>
      </c>
      <c r="I14" s="24">
        <v>384.88</v>
      </c>
      <c r="J14" s="24">
        <v>384.88</v>
      </c>
      <c r="K14" s="24">
        <v>0</v>
      </c>
      <c r="L14" s="24">
        <v>0.02</v>
      </c>
      <c r="M14" s="24">
        <v>0</v>
      </c>
      <c r="N14" s="24">
        <v>384.9</v>
      </c>
      <c r="O14" s="24">
        <v>4383.6000000000004</v>
      </c>
    </row>
    <row r="15" spans="1:15">
      <c r="A15" s="22" t="s">
        <v>18</v>
      </c>
      <c r="B15" s="21" t="s">
        <v>19</v>
      </c>
      <c r="C15" s="29">
        <v>5420.55</v>
      </c>
      <c r="D15" s="24">
        <v>5420.55</v>
      </c>
      <c r="E15" s="24">
        <v>0</v>
      </c>
      <c r="F15" s="24">
        <v>0</v>
      </c>
      <c r="G15" s="24">
        <v>5420.55</v>
      </c>
      <c r="H15" s="24">
        <v>0</v>
      </c>
      <c r="I15" s="24">
        <v>489.21</v>
      </c>
      <c r="J15" s="24">
        <v>489.21</v>
      </c>
      <c r="K15" s="24">
        <v>0</v>
      </c>
      <c r="L15" s="24">
        <v>0.14000000000000001</v>
      </c>
      <c r="M15" s="24">
        <v>0</v>
      </c>
      <c r="N15" s="24">
        <v>489.35</v>
      </c>
      <c r="O15" s="24">
        <v>4931.2</v>
      </c>
    </row>
    <row r="16" spans="1:15" s="7" customFormat="1">
      <c r="A16" s="10" t="s">
        <v>20</v>
      </c>
      <c r="C16" s="26" t="s">
        <v>21</v>
      </c>
      <c r="D16" s="26" t="s">
        <v>21</v>
      </c>
      <c r="E16" s="26" t="s">
        <v>21</v>
      </c>
      <c r="F16" s="26" t="s">
        <v>21</v>
      </c>
      <c r="G16" s="26" t="s">
        <v>21</v>
      </c>
      <c r="H16" s="26" t="s">
        <v>21</v>
      </c>
      <c r="I16" s="26" t="s">
        <v>21</v>
      </c>
      <c r="J16" s="26" t="s">
        <v>21</v>
      </c>
      <c r="K16" s="26" t="s">
        <v>21</v>
      </c>
      <c r="L16" s="26" t="s">
        <v>21</v>
      </c>
      <c r="M16" s="26" t="s">
        <v>21</v>
      </c>
      <c r="N16" s="26" t="s">
        <v>21</v>
      </c>
      <c r="O16" s="26" t="s">
        <v>21</v>
      </c>
    </row>
    <row r="17" spans="1:15">
      <c r="C17" s="27">
        <f>SUM(C14:C16)</f>
        <v>10189.049999999999</v>
      </c>
      <c r="D17" s="27">
        <v>10189.049999999999</v>
      </c>
      <c r="E17" s="27">
        <v>0</v>
      </c>
      <c r="F17" s="27">
        <v>0</v>
      </c>
      <c r="G17" s="27">
        <v>10189.049999999999</v>
      </c>
      <c r="H17" s="27">
        <v>0</v>
      </c>
      <c r="I17" s="27">
        <v>874.09</v>
      </c>
      <c r="J17" s="27">
        <v>874.09</v>
      </c>
      <c r="K17" s="27">
        <v>0</v>
      </c>
      <c r="L17" s="27">
        <v>0.16</v>
      </c>
      <c r="M17" s="27">
        <v>0</v>
      </c>
      <c r="N17" s="27">
        <v>874.25</v>
      </c>
      <c r="O17" s="27">
        <v>9314.7999999999993</v>
      </c>
    </row>
    <row r="19" spans="1:15">
      <c r="A19" s="20" t="s">
        <v>22</v>
      </c>
      <c r="B19" s="21"/>
      <c r="C19" s="15"/>
    </row>
    <row r="20" spans="1:15">
      <c r="A20" s="22" t="s">
        <v>23</v>
      </c>
      <c r="B20" s="21" t="s">
        <v>24</v>
      </c>
      <c r="C20" s="29">
        <v>4500</v>
      </c>
      <c r="D20" s="24">
        <v>4500</v>
      </c>
      <c r="E20" s="24">
        <v>0</v>
      </c>
      <c r="F20" s="24">
        <v>0</v>
      </c>
      <c r="G20" s="24">
        <v>4500</v>
      </c>
      <c r="H20" s="24">
        <v>0</v>
      </c>
      <c r="I20" s="24">
        <v>354.46</v>
      </c>
      <c r="J20" s="24">
        <v>354.46</v>
      </c>
      <c r="K20" s="24">
        <v>2000</v>
      </c>
      <c r="L20" s="24">
        <v>0.14000000000000001</v>
      </c>
      <c r="M20" s="24">
        <v>0</v>
      </c>
      <c r="N20" s="24">
        <v>2354.6</v>
      </c>
      <c r="O20" s="24">
        <v>2145.4</v>
      </c>
    </row>
    <row r="21" spans="1:15">
      <c r="A21" s="22" t="s">
        <v>25</v>
      </c>
      <c r="B21" s="21" t="s">
        <v>26</v>
      </c>
      <c r="C21" s="29">
        <v>3600</v>
      </c>
      <c r="D21" s="24">
        <v>3600</v>
      </c>
      <c r="E21" s="24">
        <v>0</v>
      </c>
      <c r="F21" s="24">
        <v>0</v>
      </c>
      <c r="G21" s="24">
        <v>3600</v>
      </c>
      <c r="H21" s="25">
        <v>-107.37</v>
      </c>
      <c r="I21" s="24">
        <v>256.54000000000002</v>
      </c>
      <c r="J21" s="24">
        <v>149.16999999999999</v>
      </c>
      <c r="K21" s="24">
        <v>0</v>
      </c>
      <c r="L21" s="24">
        <v>0.03</v>
      </c>
      <c r="M21" s="24">
        <v>0</v>
      </c>
      <c r="N21" s="24">
        <v>149.19999999999999</v>
      </c>
      <c r="O21" s="24">
        <v>3450.8</v>
      </c>
    </row>
    <row r="22" spans="1:15">
      <c r="A22" s="22" t="s">
        <v>27</v>
      </c>
      <c r="B22" s="21" t="s">
        <v>28</v>
      </c>
      <c r="C22" s="29">
        <v>2903.4</v>
      </c>
      <c r="D22" s="24">
        <v>2903.4</v>
      </c>
      <c r="E22" s="24">
        <v>0</v>
      </c>
      <c r="F22" s="24">
        <v>0</v>
      </c>
      <c r="G22" s="24">
        <v>2903.4</v>
      </c>
      <c r="H22" s="25">
        <v>-145.38</v>
      </c>
      <c r="I22" s="24">
        <v>180.75</v>
      </c>
      <c r="J22" s="24">
        <v>35.380000000000003</v>
      </c>
      <c r="K22" s="24">
        <v>1500</v>
      </c>
      <c r="L22" s="24">
        <v>0.02</v>
      </c>
      <c r="M22" s="24">
        <v>0</v>
      </c>
      <c r="N22" s="24">
        <v>1535.4</v>
      </c>
      <c r="O22" s="24">
        <v>1368</v>
      </c>
    </row>
    <row r="23" spans="1:15" s="7" customFormat="1">
      <c r="A23" s="10" t="s">
        <v>20</v>
      </c>
      <c r="C23" s="26" t="s">
        <v>21</v>
      </c>
      <c r="D23" s="26" t="s">
        <v>21</v>
      </c>
      <c r="E23" s="26" t="s">
        <v>21</v>
      </c>
      <c r="F23" s="26" t="s">
        <v>21</v>
      </c>
      <c r="G23" s="26" t="s">
        <v>21</v>
      </c>
      <c r="H23" s="26" t="s">
        <v>21</v>
      </c>
      <c r="I23" s="26" t="s">
        <v>21</v>
      </c>
      <c r="J23" s="26" t="s">
        <v>21</v>
      </c>
      <c r="K23" s="26" t="s">
        <v>21</v>
      </c>
      <c r="L23" s="26" t="s">
        <v>21</v>
      </c>
      <c r="M23" s="26" t="s">
        <v>21</v>
      </c>
      <c r="N23" s="26" t="s">
        <v>21</v>
      </c>
      <c r="O23" s="26" t="s">
        <v>21</v>
      </c>
    </row>
    <row r="24" spans="1:15">
      <c r="C24" s="27">
        <f>SUM(C20:C23)</f>
        <v>11003.4</v>
      </c>
      <c r="D24" s="27">
        <v>11003.4</v>
      </c>
      <c r="E24" s="27">
        <v>0</v>
      </c>
      <c r="F24" s="27">
        <v>0</v>
      </c>
      <c r="G24" s="27">
        <v>11003.4</v>
      </c>
      <c r="H24" s="28">
        <v>-252.75</v>
      </c>
      <c r="I24" s="27">
        <v>791.75</v>
      </c>
      <c r="J24" s="27">
        <v>539.01</v>
      </c>
      <c r="K24" s="27">
        <v>3500</v>
      </c>
      <c r="L24" s="27">
        <v>0.19</v>
      </c>
      <c r="M24" s="27">
        <v>0</v>
      </c>
      <c r="N24" s="27">
        <v>4039.2</v>
      </c>
      <c r="O24" s="27">
        <v>6964.2</v>
      </c>
    </row>
    <row r="26" spans="1:15">
      <c r="A26" s="20" t="s">
        <v>29</v>
      </c>
      <c r="B26" s="21"/>
      <c r="C26" s="15"/>
    </row>
    <row r="27" spans="1:15">
      <c r="A27" s="22" t="s">
        <v>30</v>
      </c>
      <c r="B27" s="21" t="s">
        <v>31</v>
      </c>
      <c r="C27" s="29">
        <v>2593.0500000000002</v>
      </c>
      <c r="D27" s="24">
        <v>2593.0500000000002</v>
      </c>
      <c r="E27" s="24">
        <v>0</v>
      </c>
      <c r="F27" s="24">
        <v>0</v>
      </c>
      <c r="G27" s="24">
        <v>2593.0500000000002</v>
      </c>
      <c r="H27" s="25">
        <v>-160.30000000000001</v>
      </c>
      <c r="I27" s="24">
        <v>151.71</v>
      </c>
      <c r="J27" s="24">
        <v>0</v>
      </c>
      <c r="K27" s="24">
        <v>0</v>
      </c>
      <c r="L27" s="24">
        <v>0.04</v>
      </c>
      <c r="M27" s="24">
        <v>-8.59</v>
      </c>
      <c r="N27" s="24">
        <v>-8.5500000000000007</v>
      </c>
      <c r="O27" s="24">
        <v>2601.6</v>
      </c>
    </row>
    <row r="28" spans="1:15">
      <c r="A28" s="22" t="s">
        <v>32</v>
      </c>
      <c r="B28" s="21" t="s">
        <v>33</v>
      </c>
      <c r="C28" s="29">
        <v>2593.0500000000002</v>
      </c>
      <c r="D28" s="24">
        <v>2593.0500000000002</v>
      </c>
      <c r="E28" s="24">
        <v>0</v>
      </c>
      <c r="F28" s="24">
        <v>0</v>
      </c>
      <c r="G28" s="24">
        <v>2593.0500000000002</v>
      </c>
      <c r="H28" s="25">
        <v>-160.30000000000001</v>
      </c>
      <c r="I28" s="24">
        <v>151.71</v>
      </c>
      <c r="J28" s="24">
        <v>0</v>
      </c>
      <c r="K28" s="24">
        <v>0</v>
      </c>
      <c r="L28" s="24">
        <v>0.04</v>
      </c>
      <c r="M28" s="24">
        <v>-8.59</v>
      </c>
      <c r="N28" s="24">
        <v>-8.5500000000000007</v>
      </c>
      <c r="O28" s="24">
        <v>2601.6</v>
      </c>
    </row>
    <row r="29" spans="1:15">
      <c r="A29" s="22" t="s">
        <v>34</v>
      </c>
      <c r="B29" s="21" t="s">
        <v>35</v>
      </c>
      <c r="C29" s="29">
        <v>2593.0500000000002</v>
      </c>
      <c r="D29" s="24">
        <v>2903.4</v>
      </c>
      <c r="E29" s="24">
        <v>0</v>
      </c>
      <c r="F29" s="24">
        <v>0</v>
      </c>
      <c r="G29" s="24">
        <v>2903.4</v>
      </c>
      <c r="H29" s="25">
        <v>-145.38</v>
      </c>
      <c r="I29" s="24">
        <v>180.75</v>
      </c>
      <c r="J29" s="24">
        <v>35.380000000000003</v>
      </c>
      <c r="K29" s="24">
        <v>0</v>
      </c>
      <c r="L29" s="24">
        <v>0.02</v>
      </c>
      <c r="M29" s="24">
        <v>0</v>
      </c>
      <c r="N29" s="24">
        <v>35.4</v>
      </c>
      <c r="O29" s="24">
        <v>2868</v>
      </c>
    </row>
    <row r="30" spans="1:15">
      <c r="A30" s="22" t="s">
        <v>36</v>
      </c>
      <c r="B30" s="21" t="s">
        <v>37</v>
      </c>
      <c r="C30" s="29">
        <v>2722.65</v>
      </c>
      <c r="D30" s="24">
        <v>2722.65</v>
      </c>
      <c r="E30" s="24">
        <v>0</v>
      </c>
      <c r="F30" s="24">
        <v>0</v>
      </c>
      <c r="G30" s="24">
        <v>2722.65</v>
      </c>
      <c r="H30" s="25">
        <v>-145.38</v>
      </c>
      <c r="I30" s="24">
        <v>161.09</v>
      </c>
      <c r="J30" s="24">
        <v>15.71</v>
      </c>
      <c r="K30" s="24">
        <v>0</v>
      </c>
      <c r="L30" s="24">
        <v>0.14000000000000001</v>
      </c>
      <c r="M30" s="24">
        <v>0</v>
      </c>
      <c r="N30" s="24">
        <v>15.85</v>
      </c>
      <c r="O30" s="24">
        <v>2706.8</v>
      </c>
    </row>
    <row r="31" spans="1:15">
      <c r="A31" s="22" t="s">
        <v>38</v>
      </c>
      <c r="B31" s="21" t="s">
        <v>39</v>
      </c>
      <c r="C31" s="29">
        <v>2593.0500000000002</v>
      </c>
      <c r="D31" s="24">
        <v>2593.0500000000002</v>
      </c>
      <c r="E31" s="24">
        <v>0</v>
      </c>
      <c r="F31" s="24">
        <v>0</v>
      </c>
      <c r="G31" s="24">
        <v>2593.0500000000002</v>
      </c>
      <c r="H31" s="25">
        <v>-160.30000000000001</v>
      </c>
      <c r="I31" s="24">
        <v>151.71</v>
      </c>
      <c r="J31" s="24">
        <v>0</v>
      </c>
      <c r="K31" s="24">
        <v>0</v>
      </c>
      <c r="L31" s="24">
        <v>0.04</v>
      </c>
      <c r="M31" s="24">
        <v>-8.59</v>
      </c>
      <c r="N31" s="24">
        <v>-8.5500000000000007</v>
      </c>
      <c r="O31" s="24">
        <v>2601.6</v>
      </c>
    </row>
    <row r="32" spans="1:15">
      <c r="A32" s="22" t="s">
        <v>40</v>
      </c>
      <c r="B32" s="21" t="s">
        <v>41</v>
      </c>
      <c r="C32" s="29">
        <v>2593.0500000000002</v>
      </c>
      <c r="D32" s="24">
        <v>2593.0500000000002</v>
      </c>
      <c r="E32" s="24">
        <v>0</v>
      </c>
      <c r="F32" s="24">
        <v>0</v>
      </c>
      <c r="G32" s="24">
        <v>2593.0500000000002</v>
      </c>
      <c r="H32" s="25">
        <v>-160.30000000000001</v>
      </c>
      <c r="I32" s="24">
        <v>151.71</v>
      </c>
      <c r="J32" s="24">
        <v>0</v>
      </c>
      <c r="K32" s="24">
        <v>0</v>
      </c>
      <c r="L32" s="24">
        <v>0.04</v>
      </c>
      <c r="M32" s="24">
        <v>-8.59</v>
      </c>
      <c r="N32" s="24">
        <v>-8.5500000000000007</v>
      </c>
      <c r="O32" s="24">
        <v>2601.6</v>
      </c>
    </row>
    <row r="33" spans="1:15">
      <c r="A33" s="22" t="s">
        <v>42</v>
      </c>
      <c r="B33" s="21" t="s">
        <v>43</v>
      </c>
      <c r="C33" s="29">
        <v>2593.0500000000002</v>
      </c>
      <c r="D33" s="24">
        <v>2593.0500000000002</v>
      </c>
      <c r="E33" s="24">
        <v>0</v>
      </c>
      <c r="F33" s="24">
        <v>0</v>
      </c>
      <c r="G33" s="24">
        <v>2593.0500000000002</v>
      </c>
      <c r="H33" s="25">
        <v>-160.30000000000001</v>
      </c>
      <c r="I33" s="24">
        <v>151.71</v>
      </c>
      <c r="J33" s="24">
        <v>0</v>
      </c>
      <c r="K33" s="24">
        <v>0</v>
      </c>
      <c r="L33" s="24">
        <v>0.04</v>
      </c>
      <c r="M33" s="24">
        <v>-8.59</v>
      </c>
      <c r="N33" s="24">
        <v>-8.5500000000000007</v>
      </c>
      <c r="O33" s="24">
        <v>2601.6</v>
      </c>
    </row>
    <row r="34" spans="1:15">
      <c r="A34" s="22" t="s">
        <v>44</v>
      </c>
      <c r="B34" s="21" t="s">
        <v>45</v>
      </c>
      <c r="C34" s="29">
        <v>2722.65</v>
      </c>
      <c r="D34" s="24">
        <v>2722.65</v>
      </c>
      <c r="E34" s="24">
        <v>0</v>
      </c>
      <c r="F34" s="24">
        <v>0</v>
      </c>
      <c r="G34" s="24">
        <v>2722.65</v>
      </c>
      <c r="H34" s="25">
        <v>-145.38</v>
      </c>
      <c r="I34" s="24">
        <v>161.09</v>
      </c>
      <c r="J34" s="24">
        <v>15.71</v>
      </c>
      <c r="K34" s="24">
        <v>0</v>
      </c>
      <c r="L34" s="24">
        <v>0.14000000000000001</v>
      </c>
      <c r="M34" s="24">
        <v>0</v>
      </c>
      <c r="N34" s="24">
        <v>15.85</v>
      </c>
      <c r="O34" s="24">
        <v>2706.8</v>
      </c>
    </row>
    <row r="35" spans="1:15">
      <c r="A35" s="22" t="s">
        <v>46</v>
      </c>
      <c r="B35" s="21" t="s">
        <v>47</v>
      </c>
      <c r="C35" s="29">
        <v>5420.55</v>
      </c>
      <c r="D35" s="24">
        <v>5420.55</v>
      </c>
      <c r="E35" s="24">
        <v>0</v>
      </c>
      <c r="F35" s="24">
        <v>0</v>
      </c>
      <c r="G35" s="24">
        <v>5420.55</v>
      </c>
      <c r="H35" s="24">
        <v>0</v>
      </c>
      <c r="I35" s="24">
        <v>489.21</v>
      </c>
      <c r="J35" s="24">
        <v>489.21</v>
      </c>
      <c r="K35" s="24">
        <v>0</v>
      </c>
      <c r="L35" s="25">
        <v>-0.06</v>
      </c>
      <c r="M35" s="24">
        <v>0</v>
      </c>
      <c r="N35" s="24">
        <v>489.15</v>
      </c>
      <c r="O35" s="24">
        <v>4931.3999999999996</v>
      </c>
    </row>
    <row r="36" spans="1:15">
      <c r="A36" s="22" t="s">
        <v>48</v>
      </c>
      <c r="B36" s="21" t="s">
        <v>49</v>
      </c>
      <c r="C36" s="29">
        <v>2593.0500000000002</v>
      </c>
      <c r="D36" s="24">
        <v>2593.0500000000002</v>
      </c>
      <c r="E36" s="24">
        <v>0</v>
      </c>
      <c r="F36" s="24">
        <v>0</v>
      </c>
      <c r="G36" s="24">
        <v>2593.0500000000002</v>
      </c>
      <c r="H36" s="25">
        <v>-160.30000000000001</v>
      </c>
      <c r="I36" s="24">
        <v>151.71</v>
      </c>
      <c r="J36" s="24">
        <v>0</v>
      </c>
      <c r="K36" s="24">
        <v>0</v>
      </c>
      <c r="L36" s="24">
        <v>0.04</v>
      </c>
      <c r="M36" s="24">
        <v>-8.59</v>
      </c>
      <c r="N36" s="24">
        <v>-8.5500000000000007</v>
      </c>
      <c r="O36" s="24">
        <v>2601.6</v>
      </c>
    </row>
    <row r="37" spans="1:15">
      <c r="A37" s="22" t="s">
        <v>50</v>
      </c>
      <c r="B37" s="21" t="s">
        <v>51</v>
      </c>
      <c r="C37" s="29">
        <v>2593.0500000000002</v>
      </c>
      <c r="D37" s="24">
        <v>2593.0500000000002</v>
      </c>
      <c r="E37" s="24">
        <v>0</v>
      </c>
      <c r="F37" s="24">
        <v>0</v>
      </c>
      <c r="G37" s="24">
        <v>2593.0500000000002</v>
      </c>
      <c r="H37" s="25">
        <v>-160.30000000000001</v>
      </c>
      <c r="I37" s="24">
        <v>151.71</v>
      </c>
      <c r="J37" s="24">
        <v>0</v>
      </c>
      <c r="K37" s="24">
        <v>0</v>
      </c>
      <c r="L37" s="24">
        <v>0.04</v>
      </c>
      <c r="M37" s="24">
        <v>-8.59</v>
      </c>
      <c r="N37" s="24">
        <v>-8.5500000000000007</v>
      </c>
      <c r="O37" s="24">
        <v>2601.6</v>
      </c>
    </row>
    <row r="38" spans="1:15">
      <c r="A38" s="22" t="s">
        <v>52</v>
      </c>
      <c r="B38" s="21" t="s">
        <v>53</v>
      </c>
      <c r="C38" s="29">
        <v>2593.0500000000002</v>
      </c>
      <c r="D38" s="24">
        <v>2593.0500000000002</v>
      </c>
      <c r="E38" s="24">
        <v>0</v>
      </c>
      <c r="F38" s="24">
        <v>0</v>
      </c>
      <c r="G38" s="24">
        <v>2593.0500000000002</v>
      </c>
      <c r="H38" s="25">
        <v>-160.30000000000001</v>
      </c>
      <c r="I38" s="24">
        <v>151.71</v>
      </c>
      <c r="J38" s="24">
        <v>0</v>
      </c>
      <c r="K38" s="24">
        <v>0</v>
      </c>
      <c r="L38" s="24">
        <v>0.04</v>
      </c>
      <c r="M38" s="24">
        <v>-8.59</v>
      </c>
      <c r="N38" s="24">
        <v>-8.5500000000000007</v>
      </c>
      <c r="O38" s="24">
        <v>2601.6</v>
      </c>
    </row>
    <row r="39" spans="1:15">
      <c r="A39" s="22" t="s">
        <v>54</v>
      </c>
      <c r="B39" s="21" t="s">
        <v>55</v>
      </c>
      <c r="C39" s="29">
        <v>2722.65</v>
      </c>
      <c r="D39" s="24">
        <v>2722.65</v>
      </c>
      <c r="E39" s="24">
        <v>0</v>
      </c>
      <c r="F39" s="24">
        <v>0</v>
      </c>
      <c r="G39" s="24">
        <v>2722.65</v>
      </c>
      <c r="H39" s="25">
        <v>-145.38</v>
      </c>
      <c r="I39" s="24">
        <v>161.09</v>
      </c>
      <c r="J39" s="24">
        <v>15.71</v>
      </c>
      <c r="K39" s="24">
        <v>0</v>
      </c>
      <c r="L39" s="25">
        <v>-0.06</v>
      </c>
      <c r="M39" s="24">
        <v>0</v>
      </c>
      <c r="N39" s="24">
        <v>15.65</v>
      </c>
      <c r="O39" s="24">
        <v>2707</v>
      </c>
    </row>
    <row r="40" spans="1:15">
      <c r="A40" s="22" t="s">
        <v>56</v>
      </c>
      <c r="B40" s="21" t="s">
        <v>57</v>
      </c>
      <c r="C40" s="29">
        <v>2593.0500000000002</v>
      </c>
      <c r="D40" s="24">
        <v>2593.0500000000002</v>
      </c>
      <c r="E40" s="24">
        <v>0</v>
      </c>
      <c r="F40" s="24">
        <v>0</v>
      </c>
      <c r="G40" s="24">
        <v>2593.0500000000002</v>
      </c>
      <c r="H40" s="25">
        <v>-160.30000000000001</v>
      </c>
      <c r="I40" s="24">
        <v>151.71</v>
      </c>
      <c r="J40" s="24">
        <v>0</v>
      </c>
      <c r="K40" s="24">
        <v>0</v>
      </c>
      <c r="L40" s="25">
        <v>-0.16</v>
      </c>
      <c r="M40" s="24">
        <v>-8.59</v>
      </c>
      <c r="N40" s="24">
        <v>-8.75</v>
      </c>
      <c r="O40" s="24">
        <v>2601.8000000000002</v>
      </c>
    </row>
    <row r="41" spans="1:15">
      <c r="A41" s="22" t="s">
        <v>58</v>
      </c>
      <c r="B41" s="21" t="s">
        <v>59</v>
      </c>
      <c r="C41" s="29">
        <v>2593.0500000000002</v>
      </c>
      <c r="D41" s="24">
        <v>2593.0500000000002</v>
      </c>
      <c r="E41" s="24">
        <v>0</v>
      </c>
      <c r="F41" s="24">
        <v>0</v>
      </c>
      <c r="G41" s="24">
        <v>2593.0500000000002</v>
      </c>
      <c r="H41" s="25">
        <v>-160.30000000000001</v>
      </c>
      <c r="I41" s="24">
        <v>151.71</v>
      </c>
      <c r="J41" s="24">
        <v>0</v>
      </c>
      <c r="K41" s="24">
        <v>0</v>
      </c>
      <c r="L41" s="24">
        <v>0.04</v>
      </c>
      <c r="M41" s="24">
        <v>-8.59</v>
      </c>
      <c r="N41" s="24">
        <v>-8.5500000000000007</v>
      </c>
      <c r="O41" s="24">
        <v>2601.6</v>
      </c>
    </row>
    <row r="42" spans="1:15" s="7" customFormat="1">
      <c r="A42" s="10" t="s">
        <v>20</v>
      </c>
      <c r="C42" s="26" t="s">
        <v>21</v>
      </c>
      <c r="D42" s="26" t="s">
        <v>21</v>
      </c>
      <c r="E42" s="26" t="s">
        <v>21</v>
      </c>
      <c r="F42" s="26" t="s">
        <v>21</v>
      </c>
      <c r="G42" s="26" t="s">
        <v>21</v>
      </c>
      <c r="H42" s="26" t="s">
        <v>21</v>
      </c>
      <c r="I42" s="26" t="s">
        <v>21</v>
      </c>
      <c r="J42" s="26" t="s">
        <v>21</v>
      </c>
      <c r="K42" s="26" t="s">
        <v>21</v>
      </c>
      <c r="L42" s="26" t="s">
        <v>21</v>
      </c>
      <c r="M42" s="26" t="s">
        <v>21</v>
      </c>
      <c r="N42" s="26" t="s">
        <v>21</v>
      </c>
      <c r="O42" s="26" t="s">
        <v>21</v>
      </c>
    </row>
    <row r="43" spans="1:15">
      <c r="C43" s="27">
        <f>SUM(C27:C42)</f>
        <v>42112.05000000001</v>
      </c>
      <c r="D43" s="27">
        <v>42422.400000000001</v>
      </c>
      <c r="E43" s="27">
        <v>0</v>
      </c>
      <c r="F43" s="27">
        <v>0</v>
      </c>
      <c r="G43" s="27">
        <v>42422.400000000001</v>
      </c>
      <c r="H43" s="28">
        <v>-2184.52</v>
      </c>
      <c r="I43" s="27">
        <v>2670.33</v>
      </c>
      <c r="J43" s="27">
        <v>571.72</v>
      </c>
      <c r="K43" s="27">
        <v>0</v>
      </c>
      <c r="L43" s="27">
        <v>0.38</v>
      </c>
      <c r="M43" s="27">
        <v>-85.9</v>
      </c>
      <c r="N43" s="27">
        <v>486.2</v>
      </c>
      <c r="O43" s="27">
        <v>41936.199999999997</v>
      </c>
    </row>
    <row r="45" spans="1:15">
      <c r="A45" s="20" t="s">
        <v>60</v>
      </c>
      <c r="B45" s="21"/>
      <c r="C45" s="15"/>
    </row>
    <row r="46" spans="1:15">
      <c r="A46" s="22" t="s">
        <v>61</v>
      </c>
      <c r="B46" s="21" t="s">
        <v>62</v>
      </c>
      <c r="C46" s="29">
        <v>2593.0500000000002</v>
      </c>
      <c r="D46" s="24">
        <v>2593.0500000000002</v>
      </c>
      <c r="E46" s="24">
        <v>0</v>
      </c>
      <c r="F46" s="24">
        <v>0</v>
      </c>
      <c r="G46" s="24">
        <v>2593.0500000000002</v>
      </c>
      <c r="H46" s="25">
        <v>-160.30000000000001</v>
      </c>
      <c r="I46" s="24">
        <v>151.71</v>
      </c>
      <c r="J46" s="24">
        <v>0</v>
      </c>
      <c r="K46" s="24">
        <v>0</v>
      </c>
      <c r="L46" s="24">
        <v>0.04</v>
      </c>
      <c r="M46" s="24">
        <v>-8.59</v>
      </c>
      <c r="N46" s="24">
        <v>-8.5500000000000007</v>
      </c>
      <c r="O46" s="24">
        <v>2601.6</v>
      </c>
    </row>
    <row r="47" spans="1:15">
      <c r="A47" s="22" t="s">
        <v>63</v>
      </c>
      <c r="B47" s="21" t="s">
        <v>64</v>
      </c>
      <c r="C47" s="29">
        <v>3000</v>
      </c>
      <c r="D47" s="24">
        <v>3000</v>
      </c>
      <c r="E47" s="24">
        <v>0</v>
      </c>
      <c r="F47" s="24">
        <v>0</v>
      </c>
      <c r="G47" s="24">
        <v>3000</v>
      </c>
      <c r="H47" s="25">
        <v>-145.38</v>
      </c>
      <c r="I47" s="24">
        <v>191.26</v>
      </c>
      <c r="J47" s="24">
        <v>45.89</v>
      </c>
      <c r="K47" s="24">
        <v>0</v>
      </c>
      <c r="L47" s="25">
        <v>-0.09</v>
      </c>
      <c r="M47" s="24">
        <v>0</v>
      </c>
      <c r="N47" s="24">
        <v>45.8</v>
      </c>
      <c r="O47" s="24">
        <v>2954.2</v>
      </c>
    </row>
    <row r="48" spans="1:15">
      <c r="A48" s="22" t="s">
        <v>65</v>
      </c>
      <c r="B48" s="21" t="s">
        <v>66</v>
      </c>
      <c r="C48" s="29">
        <v>2593.0500000000002</v>
      </c>
      <c r="D48" s="24">
        <v>2593.0500000000002</v>
      </c>
      <c r="E48" s="24">
        <v>0</v>
      </c>
      <c r="F48" s="24">
        <v>0</v>
      </c>
      <c r="G48" s="24">
        <v>2593.0500000000002</v>
      </c>
      <c r="H48" s="25">
        <v>-160.30000000000001</v>
      </c>
      <c r="I48" s="24">
        <v>151.71</v>
      </c>
      <c r="J48" s="24">
        <v>0</v>
      </c>
      <c r="K48" s="24">
        <v>0</v>
      </c>
      <c r="L48" s="24">
        <v>0.04</v>
      </c>
      <c r="M48" s="24">
        <v>-8.59</v>
      </c>
      <c r="N48" s="24">
        <v>-8.5500000000000007</v>
      </c>
      <c r="O48" s="24">
        <v>2601.6</v>
      </c>
    </row>
    <row r="49" spans="1:15">
      <c r="A49" s="22" t="s">
        <v>67</v>
      </c>
      <c r="B49" s="21" t="s">
        <v>68</v>
      </c>
      <c r="C49" s="29">
        <v>2722.65</v>
      </c>
      <c r="D49" s="24">
        <v>2722.65</v>
      </c>
      <c r="E49" s="24">
        <v>0</v>
      </c>
      <c r="F49" s="24">
        <v>0</v>
      </c>
      <c r="G49" s="24">
        <v>2722.65</v>
      </c>
      <c r="H49" s="25">
        <v>-145.38</v>
      </c>
      <c r="I49" s="24">
        <v>161.09</v>
      </c>
      <c r="J49" s="24">
        <v>15.71</v>
      </c>
      <c r="K49" s="24">
        <v>0</v>
      </c>
      <c r="L49" s="25">
        <v>-0.06</v>
      </c>
      <c r="M49" s="24">
        <v>0</v>
      </c>
      <c r="N49" s="24">
        <v>15.65</v>
      </c>
      <c r="O49" s="24">
        <v>2707</v>
      </c>
    </row>
    <row r="50" spans="1:15">
      <c r="A50" s="22" t="s">
        <v>69</v>
      </c>
      <c r="B50" s="21" t="s">
        <v>70</v>
      </c>
      <c r="C50" s="29">
        <v>2722.65</v>
      </c>
      <c r="D50" s="24">
        <v>2722.65</v>
      </c>
      <c r="E50" s="24">
        <v>0</v>
      </c>
      <c r="F50" s="24">
        <v>0</v>
      </c>
      <c r="G50" s="24">
        <v>2722.65</v>
      </c>
      <c r="H50" s="25">
        <v>-145.38</v>
      </c>
      <c r="I50" s="24">
        <v>161.09</v>
      </c>
      <c r="J50" s="24">
        <v>15.71</v>
      </c>
      <c r="K50" s="24">
        <v>0</v>
      </c>
      <c r="L50" s="24">
        <v>0.14000000000000001</v>
      </c>
      <c r="M50" s="24">
        <v>0</v>
      </c>
      <c r="N50" s="24">
        <v>15.85</v>
      </c>
      <c r="O50" s="24">
        <v>2706.8</v>
      </c>
    </row>
    <row r="51" spans="1:15">
      <c r="A51" s="22" t="s">
        <v>71</v>
      </c>
      <c r="B51" s="21" t="s">
        <v>72</v>
      </c>
      <c r="C51" s="29">
        <v>2722.65</v>
      </c>
      <c r="D51" s="24">
        <v>2722.65</v>
      </c>
      <c r="E51" s="24">
        <v>0</v>
      </c>
      <c r="F51" s="24">
        <v>0</v>
      </c>
      <c r="G51" s="24">
        <v>2722.65</v>
      </c>
      <c r="H51" s="25">
        <v>-145.38</v>
      </c>
      <c r="I51" s="24">
        <v>161.09</v>
      </c>
      <c r="J51" s="24">
        <v>15.71</v>
      </c>
      <c r="K51" s="24">
        <v>0</v>
      </c>
      <c r="L51" s="25">
        <v>-0.06</v>
      </c>
      <c r="M51" s="24">
        <v>0</v>
      </c>
      <c r="N51" s="24">
        <v>15.65</v>
      </c>
      <c r="O51" s="24">
        <v>2707</v>
      </c>
    </row>
    <row r="52" spans="1:15">
      <c r="A52" s="22" t="s">
        <v>73</v>
      </c>
      <c r="B52" s="21" t="s">
        <v>74</v>
      </c>
      <c r="C52" s="29">
        <v>2593.0500000000002</v>
      </c>
      <c r="D52" s="24">
        <v>2593.0500000000002</v>
      </c>
      <c r="E52" s="24">
        <v>0</v>
      </c>
      <c r="F52" s="24">
        <v>0</v>
      </c>
      <c r="G52" s="24">
        <v>2593.0500000000002</v>
      </c>
      <c r="H52" s="25">
        <v>-160.30000000000001</v>
      </c>
      <c r="I52" s="24">
        <v>151.71</v>
      </c>
      <c r="J52" s="24">
        <v>0</v>
      </c>
      <c r="K52" s="24">
        <v>0</v>
      </c>
      <c r="L52" s="25">
        <v>-0.16</v>
      </c>
      <c r="M52" s="24">
        <v>-8.59</v>
      </c>
      <c r="N52" s="24">
        <v>-8.75</v>
      </c>
      <c r="O52" s="24">
        <v>2601.8000000000002</v>
      </c>
    </row>
    <row r="53" spans="1:15" s="7" customFormat="1">
      <c r="A53" s="10" t="s">
        <v>20</v>
      </c>
      <c r="C53" s="26" t="s">
        <v>21</v>
      </c>
      <c r="D53" s="26" t="s">
        <v>21</v>
      </c>
      <c r="E53" s="26" t="s">
        <v>21</v>
      </c>
      <c r="F53" s="26" t="s">
        <v>21</v>
      </c>
      <c r="G53" s="26" t="s">
        <v>21</v>
      </c>
      <c r="H53" s="26" t="s">
        <v>21</v>
      </c>
      <c r="I53" s="26" t="s">
        <v>21</v>
      </c>
      <c r="J53" s="26" t="s">
        <v>21</v>
      </c>
      <c r="K53" s="26" t="s">
        <v>21</v>
      </c>
      <c r="L53" s="26" t="s">
        <v>21</v>
      </c>
      <c r="M53" s="26" t="s">
        <v>21</v>
      </c>
      <c r="N53" s="26" t="s">
        <v>21</v>
      </c>
      <c r="O53" s="26" t="s">
        <v>21</v>
      </c>
    </row>
    <row r="54" spans="1:15">
      <c r="C54" s="27">
        <f>SUM(C46:C53)</f>
        <v>18947.099999999999</v>
      </c>
      <c r="D54" s="27">
        <v>18947.099999999999</v>
      </c>
      <c r="E54" s="27">
        <v>0</v>
      </c>
      <c r="F54" s="27">
        <v>0</v>
      </c>
      <c r="G54" s="27">
        <v>18947.099999999999</v>
      </c>
      <c r="H54" s="28">
        <v>-1062.42</v>
      </c>
      <c r="I54" s="27">
        <v>1129.6600000000001</v>
      </c>
      <c r="J54" s="27">
        <v>93.02</v>
      </c>
      <c r="K54" s="27">
        <v>0</v>
      </c>
      <c r="L54" s="28">
        <v>-0.15</v>
      </c>
      <c r="M54" s="27">
        <v>-25.77</v>
      </c>
      <c r="N54" s="27">
        <v>67.099999999999994</v>
      </c>
      <c r="O54" s="27">
        <v>18880</v>
      </c>
    </row>
    <row r="56" spans="1:15">
      <c r="A56" s="20" t="s">
        <v>75</v>
      </c>
      <c r="B56" s="21"/>
      <c r="C56" s="15"/>
    </row>
    <row r="57" spans="1:15">
      <c r="A57" s="22" t="s">
        <v>76</v>
      </c>
      <c r="B57" s="21" t="s">
        <v>77</v>
      </c>
      <c r="C57" s="29">
        <v>2593.0500000000002</v>
      </c>
      <c r="D57" s="24">
        <v>2593.0500000000002</v>
      </c>
      <c r="E57" s="24">
        <v>0</v>
      </c>
      <c r="F57" s="24">
        <v>0</v>
      </c>
      <c r="G57" s="24">
        <v>2593.0500000000002</v>
      </c>
      <c r="H57" s="25">
        <v>-160.30000000000001</v>
      </c>
      <c r="I57" s="24">
        <v>151.71</v>
      </c>
      <c r="J57" s="24">
        <v>0</v>
      </c>
      <c r="K57" s="24">
        <v>0</v>
      </c>
      <c r="L57" s="24">
        <v>0.04</v>
      </c>
      <c r="M57" s="24">
        <v>-8.59</v>
      </c>
      <c r="N57" s="24">
        <v>-8.5500000000000007</v>
      </c>
      <c r="O57" s="24">
        <v>2601.6</v>
      </c>
    </row>
    <row r="58" spans="1:15">
      <c r="A58" s="22" t="s">
        <v>78</v>
      </c>
      <c r="B58" s="21" t="s">
        <v>79</v>
      </c>
      <c r="C58" s="29">
        <v>5420.55</v>
      </c>
      <c r="D58" s="24">
        <v>5420.55</v>
      </c>
      <c r="E58" s="24">
        <v>0</v>
      </c>
      <c r="F58" s="24">
        <v>0</v>
      </c>
      <c r="G58" s="24">
        <v>5420.55</v>
      </c>
      <c r="H58" s="24">
        <v>0</v>
      </c>
      <c r="I58" s="24">
        <v>489.21</v>
      </c>
      <c r="J58" s="24">
        <v>489.21</v>
      </c>
      <c r="K58" s="24">
        <v>0</v>
      </c>
      <c r="L58" s="24">
        <v>0.14000000000000001</v>
      </c>
      <c r="M58" s="24">
        <v>0</v>
      </c>
      <c r="N58" s="24">
        <v>489.35</v>
      </c>
      <c r="O58" s="24">
        <v>4931.2</v>
      </c>
    </row>
    <row r="59" spans="1:15">
      <c r="A59" s="22" t="s">
        <v>80</v>
      </c>
      <c r="B59" s="21" t="s">
        <v>81</v>
      </c>
      <c r="C59" s="29">
        <v>4728.1499999999996</v>
      </c>
      <c r="D59" s="24">
        <v>4728.1499999999996</v>
      </c>
      <c r="E59" s="24">
        <v>0</v>
      </c>
      <c r="F59" s="24">
        <v>0</v>
      </c>
      <c r="G59" s="24">
        <v>4728.1499999999996</v>
      </c>
      <c r="H59" s="24">
        <v>0</v>
      </c>
      <c r="I59" s="24">
        <v>379.29</v>
      </c>
      <c r="J59" s="24">
        <v>379.29</v>
      </c>
      <c r="K59" s="24">
        <v>0</v>
      </c>
      <c r="L59" s="24">
        <v>0.06</v>
      </c>
      <c r="M59" s="24">
        <v>0</v>
      </c>
      <c r="N59" s="24">
        <v>379.35</v>
      </c>
      <c r="O59" s="24">
        <v>4348.8</v>
      </c>
    </row>
    <row r="60" spans="1:15">
      <c r="A60" s="22" t="s">
        <v>82</v>
      </c>
      <c r="B60" s="21" t="s">
        <v>83</v>
      </c>
      <c r="C60" s="29">
        <v>2903.4</v>
      </c>
      <c r="D60" s="24">
        <v>2903.4</v>
      </c>
      <c r="E60" s="24">
        <v>0</v>
      </c>
      <c r="F60" s="24">
        <v>0</v>
      </c>
      <c r="G60" s="24">
        <v>2903.4</v>
      </c>
      <c r="H60" s="25">
        <v>-145.38</v>
      </c>
      <c r="I60" s="24">
        <v>180.75</v>
      </c>
      <c r="J60" s="24">
        <v>35.380000000000003</v>
      </c>
      <c r="K60" s="24">
        <v>0</v>
      </c>
      <c r="L60" s="24">
        <v>0.02</v>
      </c>
      <c r="M60" s="24">
        <v>0</v>
      </c>
      <c r="N60" s="24">
        <v>35.4</v>
      </c>
      <c r="O60" s="24">
        <v>2868</v>
      </c>
    </row>
    <row r="61" spans="1:15">
      <c r="A61" s="22" t="s">
        <v>84</v>
      </c>
      <c r="B61" s="21" t="s">
        <v>85</v>
      </c>
      <c r="C61" s="29">
        <v>2593.0500000000002</v>
      </c>
      <c r="D61" s="24">
        <v>1728.7</v>
      </c>
      <c r="E61" s="24">
        <v>864.35</v>
      </c>
      <c r="F61" s="24">
        <v>216.09</v>
      </c>
      <c r="G61" s="24">
        <v>2809.14</v>
      </c>
      <c r="H61" s="25">
        <v>-160.30000000000001</v>
      </c>
      <c r="I61" s="24">
        <v>151.71</v>
      </c>
      <c r="J61" s="24">
        <v>0</v>
      </c>
      <c r="K61" s="24">
        <v>0</v>
      </c>
      <c r="L61" s="24">
        <v>0.13</v>
      </c>
      <c r="M61" s="24">
        <v>-8.59</v>
      </c>
      <c r="N61" s="24">
        <v>-8.4600000000000009</v>
      </c>
      <c r="O61" s="24">
        <v>2817.6</v>
      </c>
    </row>
    <row r="62" spans="1:15">
      <c r="A62" s="22" t="s">
        <v>86</v>
      </c>
      <c r="B62" s="21" t="s">
        <v>87</v>
      </c>
      <c r="C62" s="29">
        <v>2593.0500000000002</v>
      </c>
      <c r="D62" s="24">
        <v>2593.0500000000002</v>
      </c>
      <c r="E62" s="24">
        <v>0</v>
      </c>
      <c r="F62" s="24">
        <v>0</v>
      </c>
      <c r="G62" s="24">
        <v>2593.0500000000002</v>
      </c>
      <c r="H62" s="25">
        <v>-160.30000000000001</v>
      </c>
      <c r="I62" s="24">
        <v>151.71</v>
      </c>
      <c r="J62" s="24">
        <v>0</v>
      </c>
      <c r="K62" s="24">
        <v>0</v>
      </c>
      <c r="L62" s="24">
        <v>0.04</v>
      </c>
      <c r="M62" s="24">
        <v>-8.59</v>
      </c>
      <c r="N62" s="24">
        <v>-8.5500000000000007</v>
      </c>
      <c r="O62" s="24">
        <v>2601.6</v>
      </c>
    </row>
    <row r="63" spans="1:15" s="7" customFormat="1">
      <c r="A63" s="10" t="s">
        <v>20</v>
      </c>
      <c r="C63" s="26" t="s">
        <v>21</v>
      </c>
      <c r="D63" s="26" t="s">
        <v>21</v>
      </c>
      <c r="E63" s="26" t="s">
        <v>21</v>
      </c>
      <c r="F63" s="26" t="s">
        <v>21</v>
      </c>
      <c r="G63" s="26" t="s">
        <v>21</v>
      </c>
      <c r="H63" s="26" t="s">
        <v>21</v>
      </c>
      <c r="I63" s="26" t="s">
        <v>21</v>
      </c>
      <c r="J63" s="26" t="s">
        <v>21</v>
      </c>
      <c r="K63" s="26" t="s">
        <v>21</v>
      </c>
      <c r="L63" s="26" t="s">
        <v>21</v>
      </c>
      <c r="M63" s="26" t="s">
        <v>21</v>
      </c>
      <c r="N63" s="26" t="s">
        <v>21</v>
      </c>
      <c r="O63" s="26" t="s">
        <v>21</v>
      </c>
    </row>
    <row r="64" spans="1:15">
      <c r="C64" s="27">
        <f>SUM(C57:C63)</f>
        <v>20831.25</v>
      </c>
      <c r="D64" s="27">
        <v>19966.900000000001</v>
      </c>
      <c r="E64" s="27">
        <v>864.35</v>
      </c>
      <c r="F64" s="27">
        <v>216.09</v>
      </c>
      <c r="G64" s="27">
        <v>21047.34</v>
      </c>
      <c r="H64" s="28">
        <v>-626.28</v>
      </c>
      <c r="I64" s="27">
        <v>1504.38</v>
      </c>
      <c r="J64" s="27">
        <v>903.88</v>
      </c>
      <c r="K64" s="27">
        <v>0</v>
      </c>
      <c r="L64" s="27">
        <v>0.43</v>
      </c>
      <c r="M64" s="27">
        <v>-25.77</v>
      </c>
      <c r="N64" s="27">
        <v>878.54</v>
      </c>
      <c r="O64" s="27">
        <v>20168.8</v>
      </c>
    </row>
    <row r="66" spans="1:15">
      <c r="A66" s="20" t="s">
        <v>88</v>
      </c>
      <c r="B66" s="21"/>
    </row>
    <row r="67" spans="1:15">
      <c r="A67" s="22" t="s">
        <v>89</v>
      </c>
      <c r="B67" s="23" t="s">
        <v>90</v>
      </c>
      <c r="C67" s="24">
        <v>3000</v>
      </c>
      <c r="D67" s="24">
        <v>3000</v>
      </c>
      <c r="E67" s="24">
        <v>0</v>
      </c>
      <c r="F67" s="24">
        <v>0</v>
      </c>
      <c r="G67" s="24">
        <v>3000</v>
      </c>
      <c r="H67" s="25">
        <v>-145.38</v>
      </c>
      <c r="I67" s="24">
        <v>191.26</v>
      </c>
      <c r="J67" s="24">
        <v>45.89</v>
      </c>
      <c r="K67" s="24">
        <v>0</v>
      </c>
      <c r="L67" s="25">
        <v>-0.09</v>
      </c>
      <c r="M67" s="24">
        <v>0</v>
      </c>
      <c r="N67" s="24">
        <v>45.8</v>
      </c>
      <c r="O67" s="24">
        <v>2954.2</v>
      </c>
    </row>
    <row r="68" spans="1:15" s="7" customFormat="1">
      <c r="A68" s="10" t="s">
        <v>20</v>
      </c>
      <c r="C68" s="26" t="s">
        <v>21</v>
      </c>
      <c r="D68" s="26" t="s">
        <v>21</v>
      </c>
      <c r="E68" s="26" t="s">
        <v>21</v>
      </c>
      <c r="F68" s="26" t="s">
        <v>21</v>
      </c>
      <c r="G68" s="26" t="s">
        <v>21</v>
      </c>
      <c r="H68" s="26" t="s">
        <v>21</v>
      </c>
      <c r="I68" s="26" t="s">
        <v>21</v>
      </c>
      <c r="J68" s="26" t="s">
        <v>21</v>
      </c>
      <c r="K68" s="26" t="s">
        <v>21</v>
      </c>
      <c r="L68" s="26" t="s">
        <v>21</v>
      </c>
      <c r="M68" s="26" t="s">
        <v>21</v>
      </c>
      <c r="N68" s="26" t="s">
        <v>21</v>
      </c>
      <c r="O68" s="26" t="s">
        <v>21</v>
      </c>
    </row>
    <row r="69" spans="1:15">
      <c r="C69" s="27">
        <v>3000</v>
      </c>
      <c r="D69" s="27">
        <v>3000</v>
      </c>
      <c r="E69" s="27">
        <v>0</v>
      </c>
      <c r="F69" s="27">
        <v>0</v>
      </c>
      <c r="G69" s="27">
        <v>3000</v>
      </c>
      <c r="H69" s="28">
        <v>-145.38</v>
      </c>
      <c r="I69" s="27">
        <v>191.26</v>
      </c>
      <c r="J69" s="27">
        <v>45.89</v>
      </c>
      <c r="K69" s="27">
        <v>0</v>
      </c>
      <c r="L69" s="28">
        <v>-0.09</v>
      </c>
      <c r="M69" s="27">
        <v>0</v>
      </c>
      <c r="N69" s="27">
        <v>45.8</v>
      </c>
      <c r="O69" s="27">
        <v>2954.2</v>
      </c>
    </row>
    <row r="71" spans="1:15">
      <c r="A71" s="20" t="s">
        <v>91</v>
      </c>
      <c r="B71" s="21"/>
    </row>
    <row r="72" spans="1:15">
      <c r="A72" s="22" t="s">
        <v>92</v>
      </c>
      <c r="B72" s="21" t="s">
        <v>93</v>
      </c>
      <c r="C72" s="29">
        <v>2593.0500000000002</v>
      </c>
      <c r="D72" s="24">
        <v>2593.0500000000002</v>
      </c>
      <c r="E72" s="24">
        <v>0</v>
      </c>
      <c r="F72" s="24">
        <v>0</v>
      </c>
      <c r="G72" s="24">
        <v>2593.0500000000002</v>
      </c>
      <c r="H72" s="25">
        <v>-160.30000000000001</v>
      </c>
      <c r="I72" s="24">
        <v>151.71</v>
      </c>
      <c r="J72" s="24">
        <v>0</v>
      </c>
      <c r="K72" s="24">
        <v>0</v>
      </c>
      <c r="L72" s="24">
        <v>0.04</v>
      </c>
      <c r="M72" s="24">
        <v>-8.59</v>
      </c>
      <c r="N72" s="24">
        <v>-8.5500000000000007</v>
      </c>
      <c r="O72" s="24">
        <v>2601.6</v>
      </c>
    </row>
    <row r="73" spans="1:15">
      <c r="A73" s="22" t="s">
        <v>94</v>
      </c>
      <c r="B73" s="21" t="s">
        <v>95</v>
      </c>
      <c r="C73" s="29">
        <v>2903.4</v>
      </c>
      <c r="D73" s="24">
        <v>2903.4</v>
      </c>
      <c r="E73" s="24">
        <v>0</v>
      </c>
      <c r="F73" s="24">
        <v>0</v>
      </c>
      <c r="G73" s="24">
        <v>2903.4</v>
      </c>
      <c r="H73" s="25">
        <v>-145.38</v>
      </c>
      <c r="I73" s="24">
        <v>180.75</v>
      </c>
      <c r="J73" s="24">
        <v>35.380000000000003</v>
      </c>
      <c r="K73" s="24">
        <v>0</v>
      </c>
      <c r="L73" s="24">
        <v>0.02</v>
      </c>
      <c r="M73" s="24">
        <v>0</v>
      </c>
      <c r="N73" s="24">
        <v>35.4</v>
      </c>
      <c r="O73" s="24">
        <v>2868</v>
      </c>
    </row>
    <row r="74" spans="1:15">
      <c r="A74" s="22" t="s">
        <v>96</v>
      </c>
      <c r="B74" s="21" t="s">
        <v>97</v>
      </c>
      <c r="C74" s="29">
        <v>3003</v>
      </c>
      <c r="D74" s="24">
        <v>3003</v>
      </c>
      <c r="E74" s="24">
        <v>0</v>
      </c>
      <c r="F74" s="24">
        <v>0</v>
      </c>
      <c r="G74" s="24">
        <v>3003</v>
      </c>
      <c r="H74" s="25">
        <v>-145.38</v>
      </c>
      <c r="I74" s="24">
        <v>191.59</v>
      </c>
      <c r="J74" s="24">
        <v>46.21</v>
      </c>
      <c r="K74" s="24">
        <v>0</v>
      </c>
      <c r="L74" s="25">
        <v>-0.01</v>
      </c>
      <c r="M74" s="24">
        <v>0</v>
      </c>
      <c r="N74" s="24">
        <v>46.2</v>
      </c>
      <c r="O74" s="24">
        <v>2956.8</v>
      </c>
    </row>
    <row r="75" spans="1:15" s="7" customFormat="1">
      <c r="A75" s="10" t="s">
        <v>20</v>
      </c>
      <c r="C75" s="26" t="s">
        <v>21</v>
      </c>
      <c r="D75" s="26" t="s">
        <v>21</v>
      </c>
      <c r="E75" s="26" t="s">
        <v>21</v>
      </c>
      <c r="F75" s="26" t="s">
        <v>21</v>
      </c>
      <c r="G75" s="26" t="s">
        <v>21</v>
      </c>
      <c r="H75" s="26" t="s">
        <v>21</v>
      </c>
      <c r="I75" s="26" t="s">
        <v>21</v>
      </c>
      <c r="J75" s="26" t="s">
        <v>21</v>
      </c>
      <c r="K75" s="26" t="s">
        <v>21</v>
      </c>
      <c r="L75" s="26" t="s">
        <v>21</v>
      </c>
      <c r="M75" s="26" t="s">
        <v>21</v>
      </c>
      <c r="N75" s="26" t="s">
        <v>21</v>
      </c>
      <c r="O75" s="26" t="s">
        <v>21</v>
      </c>
    </row>
    <row r="76" spans="1:15">
      <c r="C76" s="27">
        <f>SUM(C72:C75)</f>
        <v>8499.4500000000007</v>
      </c>
      <c r="D76" s="27">
        <v>8499.4500000000007</v>
      </c>
      <c r="E76" s="27">
        <v>0</v>
      </c>
      <c r="F76" s="27">
        <v>0</v>
      </c>
      <c r="G76" s="27">
        <v>8499.4500000000007</v>
      </c>
      <c r="H76" s="28">
        <v>-451.06</v>
      </c>
      <c r="I76" s="27">
        <v>524.04999999999995</v>
      </c>
      <c r="J76" s="27">
        <v>81.59</v>
      </c>
      <c r="K76" s="27">
        <v>0</v>
      </c>
      <c r="L76" s="27">
        <v>0.05</v>
      </c>
      <c r="M76" s="27">
        <v>-8.59</v>
      </c>
      <c r="N76" s="27">
        <v>73.05</v>
      </c>
      <c r="O76" s="27">
        <v>8426.4</v>
      </c>
    </row>
    <row r="77" spans="1:15">
      <c r="C77" s="14"/>
    </row>
    <row r="78" spans="1:15">
      <c r="A78" s="20" t="s">
        <v>98</v>
      </c>
      <c r="B78" s="21"/>
      <c r="C78" s="16"/>
    </row>
    <row r="79" spans="1:15">
      <c r="A79" s="22" t="s">
        <v>99</v>
      </c>
      <c r="B79" s="21" t="s">
        <v>100</v>
      </c>
      <c r="C79" s="29">
        <v>2805</v>
      </c>
      <c r="D79" s="24">
        <v>933.35</v>
      </c>
      <c r="E79" s="24">
        <v>1866.7</v>
      </c>
      <c r="F79" s="24">
        <v>466.67</v>
      </c>
      <c r="G79" s="24">
        <v>3266.72</v>
      </c>
      <c r="H79" s="25">
        <v>-145.38</v>
      </c>
      <c r="I79" s="24">
        <v>169.51</v>
      </c>
      <c r="J79" s="24">
        <v>24.13</v>
      </c>
      <c r="K79" s="24">
        <v>0</v>
      </c>
      <c r="L79" s="25">
        <v>-0.01</v>
      </c>
      <c r="M79" s="24">
        <v>0</v>
      </c>
      <c r="N79" s="24">
        <v>24.12</v>
      </c>
      <c r="O79" s="24">
        <v>3242.6</v>
      </c>
    </row>
    <row r="80" spans="1:15">
      <c r="A80" s="22" t="s">
        <v>101</v>
      </c>
      <c r="B80" s="21" t="s">
        <v>102</v>
      </c>
      <c r="C80" s="29">
        <v>2593.0500000000002</v>
      </c>
      <c r="D80" s="24">
        <v>1901.57</v>
      </c>
      <c r="E80" s="24">
        <v>691.48</v>
      </c>
      <c r="F80" s="24">
        <v>172.87</v>
      </c>
      <c r="G80" s="24">
        <v>2765.92</v>
      </c>
      <c r="H80" s="25">
        <v>-160.30000000000001</v>
      </c>
      <c r="I80" s="24">
        <v>151.71</v>
      </c>
      <c r="J80" s="24">
        <v>0</v>
      </c>
      <c r="K80" s="24">
        <v>0</v>
      </c>
      <c r="L80" s="25">
        <v>-0.09</v>
      </c>
      <c r="M80" s="24">
        <v>-8.59</v>
      </c>
      <c r="N80" s="24">
        <v>-8.68</v>
      </c>
      <c r="O80" s="24">
        <v>2774.6</v>
      </c>
    </row>
    <row r="81" spans="1:15">
      <c r="A81" s="22" t="s">
        <v>103</v>
      </c>
      <c r="B81" s="21" t="s">
        <v>104</v>
      </c>
      <c r="C81" s="29">
        <v>2593.0500000000002</v>
      </c>
      <c r="D81" s="24">
        <v>2593.0500000000002</v>
      </c>
      <c r="E81" s="24">
        <v>0</v>
      </c>
      <c r="F81" s="24">
        <v>0</v>
      </c>
      <c r="G81" s="24">
        <v>2593.0500000000002</v>
      </c>
      <c r="H81" s="25">
        <v>-160.30000000000001</v>
      </c>
      <c r="I81" s="24">
        <v>151.71</v>
      </c>
      <c r="J81" s="24">
        <v>0</v>
      </c>
      <c r="K81" s="24">
        <v>0</v>
      </c>
      <c r="L81" s="24">
        <v>0.04</v>
      </c>
      <c r="M81" s="24">
        <v>-8.59</v>
      </c>
      <c r="N81" s="24">
        <v>-8.5500000000000007</v>
      </c>
      <c r="O81" s="24">
        <v>2601.6</v>
      </c>
    </row>
    <row r="82" spans="1:15">
      <c r="A82" s="22" t="s">
        <v>105</v>
      </c>
      <c r="B82" s="21" t="s">
        <v>106</v>
      </c>
      <c r="C82" s="29">
        <v>2593.0500000000002</v>
      </c>
      <c r="D82" s="24">
        <v>2420.1799999999998</v>
      </c>
      <c r="E82" s="24">
        <v>172.87</v>
      </c>
      <c r="F82" s="24">
        <v>43.22</v>
      </c>
      <c r="G82" s="24">
        <v>2636.27</v>
      </c>
      <c r="H82" s="25">
        <v>-160.30000000000001</v>
      </c>
      <c r="I82" s="24">
        <v>151.71</v>
      </c>
      <c r="J82" s="24">
        <v>0</v>
      </c>
      <c r="K82" s="24">
        <v>0</v>
      </c>
      <c r="L82" s="24">
        <v>0.06</v>
      </c>
      <c r="M82" s="24">
        <v>-8.59</v>
      </c>
      <c r="N82" s="24">
        <v>-8.5299999999999994</v>
      </c>
      <c r="O82" s="24">
        <v>2644.8</v>
      </c>
    </row>
    <row r="83" spans="1:15">
      <c r="A83" s="22" t="s">
        <v>107</v>
      </c>
      <c r="B83" s="21" t="s">
        <v>108</v>
      </c>
      <c r="C83" s="29">
        <v>2593.0500000000002</v>
      </c>
      <c r="D83" s="24">
        <v>2593.0500000000002</v>
      </c>
      <c r="E83" s="24">
        <v>0</v>
      </c>
      <c r="F83" s="24">
        <v>0</v>
      </c>
      <c r="G83" s="24">
        <v>2593.0500000000002</v>
      </c>
      <c r="H83" s="25">
        <v>-160.30000000000001</v>
      </c>
      <c r="I83" s="24">
        <v>151.71</v>
      </c>
      <c r="J83" s="24">
        <v>0</v>
      </c>
      <c r="K83" s="24">
        <v>0</v>
      </c>
      <c r="L83" s="25">
        <v>-0.16</v>
      </c>
      <c r="M83" s="24">
        <v>-8.59</v>
      </c>
      <c r="N83" s="24">
        <v>-8.75</v>
      </c>
      <c r="O83" s="24">
        <v>2601.8000000000002</v>
      </c>
    </row>
    <row r="84" spans="1:15" s="7" customFormat="1">
      <c r="A84" s="10" t="s">
        <v>20</v>
      </c>
      <c r="C84" s="26" t="s">
        <v>21</v>
      </c>
      <c r="D84" s="26" t="s">
        <v>21</v>
      </c>
      <c r="E84" s="26" t="s">
        <v>21</v>
      </c>
      <c r="F84" s="26" t="s">
        <v>21</v>
      </c>
      <c r="G84" s="26" t="s">
        <v>21</v>
      </c>
      <c r="H84" s="26" t="s">
        <v>21</v>
      </c>
      <c r="I84" s="26" t="s">
        <v>21</v>
      </c>
      <c r="J84" s="26" t="s">
        <v>21</v>
      </c>
      <c r="K84" s="26" t="s">
        <v>21</v>
      </c>
      <c r="L84" s="26" t="s">
        <v>21</v>
      </c>
      <c r="M84" s="26" t="s">
        <v>21</v>
      </c>
      <c r="N84" s="26" t="s">
        <v>21</v>
      </c>
      <c r="O84" s="26" t="s">
        <v>21</v>
      </c>
    </row>
    <row r="85" spans="1:15">
      <c r="C85" s="27">
        <f>SUM(C79:C84)</f>
        <v>13177.2</v>
      </c>
      <c r="D85" s="27">
        <v>10441.200000000001</v>
      </c>
      <c r="E85" s="27">
        <v>2731.05</v>
      </c>
      <c r="F85" s="27">
        <v>682.76</v>
      </c>
      <c r="G85" s="27">
        <v>13855.01</v>
      </c>
      <c r="H85" s="28">
        <v>-786.58</v>
      </c>
      <c r="I85" s="27">
        <v>776.35</v>
      </c>
      <c r="J85" s="27">
        <v>24.13</v>
      </c>
      <c r="K85" s="27">
        <v>0</v>
      </c>
      <c r="L85" s="28">
        <v>-0.16</v>
      </c>
      <c r="M85" s="27">
        <v>-34.36</v>
      </c>
      <c r="N85" s="27">
        <v>-10.39</v>
      </c>
      <c r="O85" s="27">
        <v>13865.4</v>
      </c>
    </row>
    <row r="86" spans="1:15">
      <c r="C86" s="14"/>
    </row>
    <row r="87" spans="1:15">
      <c r="A87" s="20" t="s">
        <v>109</v>
      </c>
      <c r="B87" s="21"/>
      <c r="C87" s="12"/>
    </row>
    <row r="88" spans="1:15">
      <c r="A88" s="22" t="s">
        <v>110</v>
      </c>
      <c r="B88" s="21" t="s">
        <v>111</v>
      </c>
      <c r="C88" s="29">
        <v>2593.0500000000002</v>
      </c>
      <c r="D88" s="24">
        <v>2593.0500000000002</v>
      </c>
      <c r="E88" s="24">
        <v>0</v>
      </c>
      <c r="F88" s="24">
        <v>0</v>
      </c>
      <c r="G88" s="24">
        <v>2593.0500000000002</v>
      </c>
      <c r="H88" s="25">
        <v>-160.30000000000001</v>
      </c>
      <c r="I88" s="24">
        <v>151.71</v>
      </c>
      <c r="J88" s="24">
        <v>0</v>
      </c>
      <c r="K88" s="24">
        <v>0</v>
      </c>
      <c r="L88" s="24">
        <v>0.04</v>
      </c>
      <c r="M88" s="24">
        <v>-8.59</v>
      </c>
      <c r="N88" s="24">
        <v>-8.5500000000000007</v>
      </c>
      <c r="O88" s="24">
        <v>2601.6</v>
      </c>
    </row>
    <row r="89" spans="1:15">
      <c r="A89" s="22" t="s">
        <v>112</v>
      </c>
      <c r="B89" s="21" t="s">
        <v>113</v>
      </c>
      <c r="C89" s="29">
        <v>2593.0500000000002</v>
      </c>
      <c r="D89" s="24">
        <v>2593.0500000000002</v>
      </c>
      <c r="E89" s="24">
        <v>0</v>
      </c>
      <c r="F89" s="24">
        <v>0</v>
      </c>
      <c r="G89" s="24">
        <v>2593.0500000000002</v>
      </c>
      <c r="H89" s="25">
        <v>-160.30000000000001</v>
      </c>
      <c r="I89" s="24">
        <v>151.71</v>
      </c>
      <c r="J89" s="24">
        <v>0</v>
      </c>
      <c r="K89" s="24">
        <v>0</v>
      </c>
      <c r="L89" s="24">
        <v>0.04</v>
      </c>
      <c r="M89" s="24">
        <v>-8.59</v>
      </c>
      <c r="N89" s="24">
        <v>-8.5500000000000007</v>
      </c>
      <c r="O89" s="24">
        <v>2601.6</v>
      </c>
    </row>
    <row r="90" spans="1:15">
      <c r="A90" s="22" t="s">
        <v>114</v>
      </c>
      <c r="B90" s="21" t="s">
        <v>115</v>
      </c>
      <c r="C90" s="29">
        <v>2593.0500000000002</v>
      </c>
      <c r="D90" s="24">
        <v>2247.31</v>
      </c>
      <c r="E90" s="24">
        <v>345.74</v>
      </c>
      <c r="F90" s="24">
        <v>86.44</v>
      </c>
      <c r="G90" s="24">
        <v>2679.49</v>
      </c>
      <c r="H90" s="25">
        <v>-160.30000000000001</v>
      </c>
      <c r="I90" s="24">
        <v>151.71</v>
      </c>
      <c r="J90" s="24">
        <v>0</v>
      </c>
      <c r="K90" s="24">
        <v>0</v>
      </c>
      <c r="L90" s="24">
        <v>0.08</v>
      </c>
      <c r="M90" s="24">
        <v>-8.59</v>
      </c>
      <c r="N90" s="24">
        <v>-8.51</v>
      </c>
      <c r="O90" s="24">
        <v>2688</v>
      </c>
    </row>
    <row r="91" spans="1:15" s="7" customFormat="1">
      <c r="A91" s="10" t="s">
        <v>20</v>
      </c>
      <c r="C91" s="26" t="s">
        <v>21</v>
      </c>
      <c r="D91" s="26" t="s">
        <v>21</v>
      </c>
      <c r="E91" s="26" t="s">
        <v>21</v>
      </c>
      <c r="F91" s="26" t="s">
        <v>21</v>
      </c>
      <c r="G91" s="26" t="s">
        <v>21</v>
      </c>
      <c r="H91" s="26" t="s">
        <v>21</v>
      </c>
      <c r="I91" s="26" t="s">
        <v>21</v>
      </c>
      <c r="J91" s="26" t="s">
        <v>21</v>
      </c>
      <c r="K91" s="26" t="s">
        <v>21</v>
      </c>
      <c r="L91" s="26" t="s">
        <v>21</v>
      </c>
      <c r="M91" s="26" t="s">
        <v>21</v>
      </c>
      <c r="N91" s="26" t="s">
        <v>21</v>
      </c>
      <c r="O91" s="26" t="s">
        <v>21</v>
      </c>
    </row>
    <row r="92" spans="1:15">
      <c r="C92" s="27">
        <f>SUM(C88:C91)</f>
        <v>7779.1500000000005</v>
      </c>
      <c r="D92" s="27">
        <v>7433.41</v>
      </c>
      <c r="E92" s="27">
        <v>345.74</v>
      </c>
      <c r="F92" s="27">
        <v>86.44</v>
      </c>
      <c r="G92" s="27">
        <v>7865.59</v>
      </c>
      <c r="H92" s="28">
        <v>-480.9</v>
      </c>
      <c r="I92" s="27">
        <v>455.13</v>
      </c>
      <c r="J92" s="27">
        <v>0</v>
      </c>
      <c r="K92" s="27">
        <v>0</v>
      </c>
      <c r="L92" s="27">
        <v>0.16</v>
      </c>
      <c r="M92" s="27">
        <v>-25.77</v>
      </c>
      <c r="N92" s="27">
        <v>-25.61</v>
      </c>
      <c r="O92" s="27">
        <v>7891.2</v>
      </c>
    </row>
    <row r="93" spans="1:15">
      <c r="C93" s="14"/>
    </row>
    <row r="94" spans="1:15">
      <c r="A94" s="20" t="s">
        <v>116</v>
      </c>
      <c r="B94" s="21"/>
      <c r="C94" s="16"/>
    </row>
    <row r="95" spans="1:15">
      <c r="A95" s="22" t="s">
        <v>117</v>
      </c>
      <c r="B95" s="21" t="s">
        <v>118</v>
      </c>
      <c r="C95" s="29">
        <v>2593.0500000000002</v>
      </c>
      <c r="D95" s="24">
        <v>2593.0500000000002</v>
      </c>
      <c r="E95" s="24">
        <v>0</v>
      </c>
      <c r="F95" s="24">
        <v>0</v>
      </c>
      <c r="G95" s="24">
        <v>2593.0500000000002</v>
      </c>
      <c r="H95" s="25">
        <v>-160.30000000000001</v>
      </c>
      <c r="I95" s="24">
        <v>151.71</v>
      </c>
      <c r="J95" s="24">
        <v>0</v>
      </c>
      <c r="K95" s="24">
        <v>0</v>
      </c>
      <c r="L95" s="24">
        <v>0.04</v>
      </c>
      <c r="M95" s="24">
        <v>-8.59</v>
      </c>
      <c r="N95" s="24">
        <v>-8.5500000000000007</v>
      </c>
      <c r="O95" s="24">
        <v>2601.6</v>
      </c>
    </row>
    <row r="96" spans="1:15">
      <c r="A96" s="22" t="s">
        <v>119</v>
      </c>
      <c r="B96" s="21" t="s">
        <v>120</v>
      </c>
      <c r="C96" s="29">
        <v>2000.1</v>
      </c>
      <c r="D96" s="24">
        <v>2000.1</v>
      </c>
      <c r="E96" s="24">
        <v>0</v>
      </c>
      <c r="F96" s="24">
        <v>0</v>
      </c>
      <c r="G96" s="24">
        <v>2000.1</v>
      </c>
      <c r="H96" s="25">
        <v>-188.71</v>
      </c>
      <c r="I96" s="24">
        <v>113.76</v>
      </c>
      <c r="J96" s="24">
        <v>0</v>
      </c>
      <c r="K96" s="24">
        <v>0</v>
      </c>
      <c r="L96" s="24">
        <v>0.05</v>
      </c>
      <c r="M96" s="24">
        <v>-74.95</v>
      </c>
      <c r="N96" s="24">
        <v>-74.900000000000006</v>
      </c>
      <c r="O96" s="24">
        <v>2075</v>
      </c>
    </row>
    <row r="97" spans="1:15">
      <c r="A97" s="22" t="s">
        <v>121</v>
      </c>
      <c r="B97" s="21" t="s">
        <v>122</v>
      </c>
      <c r="C97" s="29">
        <v>4500</v>
      </c>
      <c r="D97" s="24">
        <v>4500</v>
      </c>
      <c r="E97" s="24">
        <v>0</v>
      </c>
      <c r="F97" s="24">
        <v>0</v>
      </c>
      <c r="G97" s="24">
        <v>4500</v>
      </c>
      <c r="H97" s="24">
        <v>0</v>
      </c>
      <c r="I97" s="24">
        <v>354.46</v>
      </c>
      <c r="J97" s="24">
        <v>354.46</v>
      </c>
      <c r="K97" s="24">
        <v>0</v>
      </c>
      <c r="L97" s="25">
        <v>-0.06</v>
      </c>
      <c r="M97" s="24">
        <v>0</v>
      </c>
      <c r="N97" s="24">
        <v>354.4</v>
      </c>
      <c r="O97" s="24">
        <v>4145.6000000000004</v>
      </c>
    </row>
    <row r="98" spans="1:15">
      <c r="A98" s="22" t="s">
        <v>123</v>
      </c>
      <c r="B98" s="21" t="s">
        <v>124</v>
      </c>
      <c r="C98" s="29">
        <v>2903.4</v>
      </c>
      <c r="D98" s="24">
        <v>2516.2800000000002</v>
      </c>
      <c r="E98" s="24">
        <v>0</v>
      </c>
      <c r="F98" s="24">
        <v>0</v>
      </c>
      <c r="G98" s="24">
        <v>2516.2800000000002</v>
      </c>
      <c r="H98" s="25">
        <v>-149.25</v>
      </c>
      <c r="I98" s="24">
        <v>146.79</v>
      </c>
      <c r="J98" s="24">
        <v>0</v>
      </c>
      <c r="K98" s="24">
        <v>0</v>
      </c>
      <c r="L98" s="25">
        <v>-0.12</v>
      </c>
      <c r="M98" s="24">
        <v>0</v>
      </c>
      <c r="N98" s="24">
        <v>-0.12</v>
      </c>
      <c r="O98" s="24">
        <v>2516.4</v>
      </c>
    </row>
    <row r="99" spans="1:15">
      <c r="A99" s="22" t="s">
        <v>125</v>
      </c>
      <c r="B99" s="21" t="s">
        <v>126</v>
      </c>
      <c r="C99" s="29">
        <v>2593.0500000000002</v>
      </c>
      <c r="D99" s="24">
        <v>2074.44</v>
      </c>
      <c r="E99" s="24">
        <v>0</v>
      </c>
      <c r="F99" s="24">
        <v>0</v>
      </c>
      <c r="G99" s="24">
        <v>2074.44</v>
      </c>
      <c r="H99" s="25">
        <v>-188.71</v>
      </c>
      <c r="I99" s="24">
        <v>118.52</v>
      </c>
      <c r="J99" s="24">
        <v>0</v>
      </c>
      <c r="K99" s="24">
        <v>0</v>
      </c>
      <c r="L99" s="24">
        <v>0.04</v>
      </c>
      <c r="M99" s="24">
        <v>-70.2</v>
      </c>
      <c r="N99" s="24">
        <v>-70.16</v>
      </c>
      <c r="O99" s="24">
        <v>2144.6</v>
      </c>
    </row>
    <row r="100" spans="1:15">
      <c r="A100" s="22" t="s">
        <v>127</v>
      </c>
      <c r="B100" s="21" t="s">
        <v>128</v>
      </c>
      <c r="C100" s="29">
        <v>3000</v>
      </c>
      <c r="D100" s="24">
        <v>3000</v>
      </c>
      <c r="E100" s="24">
        <v>0</v>
      </c>
      <c r="F100" s="24">
        <v>0</v>
      </c>
      <c r="G100" s="24">
        <v>3000</v>
      </c>
      <c r="H100" s="25">
        <v>-145.38</v>
      </c>
      <c r="I100" s="24">
        <v>191.26</v>
      </c>
      <c r="J100" s="24">
        <v>45.89</v>
      </c>
      <c r="K100" s="24">
        <v>0</v>
      </c>
      <c r="L100" s="24">
        <v>0.11</v>
      </c>
      <c r="M100" s="24">
        <v>0</v>
      </c>
      <c r="N100" s="24">
        <v>46</v>
      </c>
      <c r="O100" s="24">
        <v>2954</v>
      </c>
    </row>
    <row r="101" spans="1:15">
      <c r="A101" s="22" t="s">
        <v>129</v>
      </c>
      <c r="B101" s="21" t="s">
        <v>130</v>
      </c>
      <c r="C101" s="29">
        <v>4500</v>
      </c>
      <c r="D101" s="24">
        <v>4500</v>
      </c>
      <c r="E101" s="24">
        <v>0</v>
      </c>
      <c r="F101" s="24">
        <v>0</v>
      </c>
      <c r="G101" s="24">
        <v>4500</v>
      </c>
      <c r="H101" s="24">
        <v>0</v>
      </c>
      <c r="I101" s="24">
        <v>354.46</v>
      </c>
      <c r="J101" s="24">
        <v>354.46</v>
      </c>
      <c r="K101" s="24">
        <v>0</v>
      </c>
      <c r="L101" s="25">
        <v>-0.06</v>
      </c>
      <c r="M101" s="24">
        <v>0</v>
      </c>
      <c r="N101" s="24">
        <v>354.4</v>
      </c>
      <c r="O101" s="24">
        <v>4145.6000000000004</v>
      </c>
    </row>
    <row r="102" spans="1:15">
      <c r="A102" s="22" t="s">
        <v>131</v>
      </c>
      <c r="B102" s="21" t="s">
        <v>132</v>
      </c>
      <c r="C102" s="29">
        <v>3000</v>
      </c>
      <c r="D102" s="24">
        <v>3000</v>
      </c>
      <c r="E102" s="24">
        <v>0</v>
      </c>
      <c r="F102" s="24">
        <v>0</v>
      </c>
      <c r="G102" s="24">
        <v>3000</v>
      </c>
      <c r="H102" s="25">
        <v>-145.38</v>
      </c>
      <c r="I102" s="24">
        <v>191.26</v>
      </c>
      <c r="J102" s="24">
        <v>45.89</v>
      </c>
      <c r="K102" s="24">
        <v>0</v>
      </c>
      <c r="L102" s="25">
        <v>-0.09</v>
      </c>
      <c r="M102" s="24">
        <v>0</v>
      </c>
      <c r="N102" s="24">
        <v>45.8</v>
      </c>
      <c r="O102" s="24">
        <v>2954.2</v>
      </c>
    </row>
    <row r="103" spans="1:15">
      <c r="A103" s="22" t="s">
        <v>133</v>
      </c>
      <c r="B103" s="21" t="s">
        <v>134</v>
      </c>
      <c r="C103" s="29">
        <v>2593.0500000000002</v>
      </c>
      <c r="D103" s="24">
        <v>2593.0500000000002</v>
      </c>
      <c r="E103" s="24">
        <v>0</v>
      </c>
      <c r="F103" s="24">
        <v>0</v>
      </c>
      <c r="G103" s="24">
        <v>2593.0500000000002</v>
      </c>
      <c r="H103" s="25">
        <v>-160.30000000000001</v>
      </c>
      <c r="I103" s="24">
        <v>151.71</v>
      </c>
      <c r="J103" s="24">
        <v>0</v>
      </c>
      <c r="K103" s="24">
        <v>0</v>
      </c>
      <c r="L103" s="24">
        <v>0.04</v>
      </c>
      <c r="M103" s="24">
        <v>-8.59</v>
      </c>
      <c r="N103" s="24">
        <v>-8.5500000000000007</v>
      </c>
      <c r="O103" s="24">
        <v>2601.6</v>
      </c>
    </row>
    <row r="104" spans="1:15">
      <c r="A104" s="22" t="s">
        <v>135</v>
      </c>
      <c r="B104" s="21" t="s">
        <v>136</v>
      </c>
      <c r="C104" s="29">
        <v>5420.55</v>
      </c>
      <c r="D104" s="24">
        <v>5420.55</v>
      </c>
      <c r="E104" s="24">
        <v>0</v>
      </c>
      <c r="F104" s="24">
        <v>0</v>
      </c>
      <c r="G104" s="24">
        <v>5420.55</v>
      </c>
      <c r="H104" s="24">
        <v>0</v>
      </c>
      <c r="I104" s="24">
        <v>489.21</v>
      </c>
      <c r="J104" s="24">
        <v>489.21</v>
      </c>
      <c r="K104" s="24">
        <v>0</v>
      </c>
      <c r="L104" s="24">
        <v>0.14000000000000001</v>
      </c>
      <c r="M104" s="24">
        <v>0</v>
      </c>
      <c r="N104" s="24">
        <v>489.35</v>
      </c>
      <c r="O104" s="24">
        <v>4931.2</v>
      </c>
    </row>
    <row r="105" spans="1:15" s="7" customFormat="1">
      <c r="A105" s="10" t="s">
        <v>20</v>
      </c>
      <c r="C105" s="26" t="s">
        <v>21</v>
      </c>
      <c r="D105" s="26" t="s">
        <v>21</v>
      </c>
      <c r="E105" s="26" t="s">
        <v>21</v>
      </c>
      <c r="F105" s="26" t="s">
        <v>21</v>
      </c>
      <c r="G105" s="26" t="s">
        <v>21</v>
      </c>
      <c r="H105" s="26" t="s">
        <v>21</v>
      </c>
      <c r="I105" s="26" t="s">
        <v>21</v>
      </c>
      <c r="J105" s="26" t="s">
        <v>21</v>
      </c>
      <c r="K105" s="26" t="s">
        <v>21</v>
      </c>
      <c r="L105" s="26" t="s">
        <v>21</v>
      </c>
      <c r="M105" s="26" t="s">
        <v>21</v>
      </c>
      <c r="N105" s="26" t="s">
        <v>21</v>
      </c>
      <c r="O105" s="26" t="s">
        <v>21</v>
      </c>
    </row>
    <row r="106" spans="1:15">
      <c r="C106" s="27">
        <f>SUM(C95:C105)</f>
        <v>33103.199999999997</v>
      </c>
      <c r="D106" s="27">
        <v>32197.47</v>
      </c>
      <c r="E106" s="27">
        <v>0</v>
      </c>
      <c r="F106" s="27">
        <v>0</v>
      </c>
      <c r="G106" s="27">
        <v>32197.47</v>
      </c>
      <c r="H106" s="28">
        <v>-1138.03</v>
      </c>
      <c r="I106" s="27">
        <v>2263.14</v>
      </c>
      <c r="J106" s="27">
        <v>1289.9100000000001</v>
      </c>
      <c r="K106" s="27">
        <v>0</v>
      </c>
      <c r="L106" s="27">
        <v>0.09</v>
      </c>
      <c r="M106" s="27">
        <v>-162.33000000000001</v>
      </c>
      <c r="N106" s="27">
        <v>1127.67</v>
      </c>
      <c r="O106" s="27">
        <v>31069.8</v>
      </c>
    </row>
    <row r="107" spans="1:15">
      <c r="C107" s="14"/>
    </row>
    <row r="108" spans="1:15">
      <c r="A108" s="20" t="s">
        <v>137</v>
      </c>
      <c r="B108" s="21"/>
      <c r="C108" s="16"/>
    </row>
    <row r="109" spans="1:15">
      <c r="A109" s="22" t="s">
        <v>138</v>
      </c>
      <c r="B109" s="21" t="s">
        <v>139</v>
      </c>
      <c r="C109" s="29">
        <v>5420.55</v>
      </c>
      <c r="D109" s="24">
        <v>4697.8100000000004</v>
      </c>
      <c r="E109" s="24">
        <v>722.74</v>
      </c>
      <c r="F109" s="24">
        <v>180.69</v>
      </c>
      <c r="G109" s="24">
        <v>5601.24</v>
      </c>
      <c r="H109" s="24">
        <v>0</v>
      </c>
      <c r="I109" s="24">
        <v>489.21</v>
      </c>
      <c r="J109" s="24">
        <v>489.21</v>
      </c>
      <c r="K109" s="24">
        <v>0</v>
      </c>
      <c r="L109" s="24">
        <v>0.03</v>
      </c>
      <c r="M109" s="24">
        <v>0</v>
      </c>
      <c r="N109" s="24">
        <v>489.24</v>
      </c>
      <c r="O109" s="24">
        <v>5112</v>
      </c>
    </row>
    <row r="110" spans="1:15">
      <c r="A110" s="22" t="s">
        <v>140</v>
      </c>
      <c r="B110" s="21" t="s">
        <v>141</v>
      </c>
      <c r="C110" s="29">
        <v>11950.8</v>
      </c>
      <c r="D110" s="24">
        <v>11950.8</v>
      </c>
      <c r="E110" s="24">
        <v>0</v>
      </c>
      <c r="F110" s="24">
        <v>0</v>
      </c>
      <c r="G110" s="24">
        <v>11950.8</v>
      </c>
      <c r="H110" s="24">
        <v>0</v>
      </c>
      <c r="I110" s="24">
        <v>1841.59</v>
      </c>
      <c r="J110" s="24">
        <v>1841.59</v>
      </c>
      <c r="K110" s="24">
        <v>0</v>
      </c>
      <c r="L110" s="24">
        <v>0.01</v>
      </c>
      <c r="M110" s="24">
        <v>0</v>
      </c>
      <c r="N110" s="24">
        <v>1841.6</v>
      </c>
      <c r="O110" s="24">
        <v>10109.200000000001</v>
      </c>
    </row>
    <row r="111" spans="1:15">
      <c r="A111" s="22" t="s">
        <v>142</v>
      </c>
      <c r="B111" s="21" t="s">
        <v>143</v>
      </c>
      <c r="C111" s="29">
        <v>3631.2</v>
      </c>
      <c r="D111" s="24">
        <v>3631.2</v>
      </c>
      <c r="E111" s="24">
        <v>0</v>
      </c>
      <c r="F111" s="24">
        <v>0</v>
      </c>
      <c r="G111" s="24">
        <v>3631.2</v>
      </c>
      <c r="H111" s="25">
        <v>-107.37</v>
      </c>
      <c r="I111" s="24">
        <v>259.94</v>
      </c>
      <c r="J111" s="24">
        <v>152.56</v>
      </c>
      <c r="K111" s="24">
        <v>0</v>
      </c>
      <c r="L111" s="24">
        <v>0.04</v>
      </c>
      <c r="M111" s="24">
        <v>0</v>
      </c>
      <c r="N111" s="24">
        <v>152.6</v>
      </c>
      <c r="O111" s="24">
        <v>3478.6</v>
      </c>
    </row>
    <row r="112" spans="1:15">
      <c r="A112" s="22" t="s">
        <v>144</v>
      </c>
      <c r="B112" s="21" t="s">
        <v>145</v>
      </c>
      <c r="C112" s="29">
        <v>3000</v>
      </c>
      <c r="D112" s="24">
        <v>3000</v>
      </c>
      <c r="E112" s="24">
        <v>0</v>
      </c>
      <c r="F112" s="24">
        <v>0</v>
      </c>
      <c r="G112" s="24">
        <v>3000</v>
      </c>
      <c r="H112" s="25">
        <v>-145.38</v>
      </c>
      <c r="I112" s="24">
        <v>191.26</v>
      </c>
      <c r="J112" s="24">
        <v>45.89</v>
      </c>
      <c r="K112" s="24">
        <v>0</v>
      </c>
      <c r="L112" s="24">
        <v>0.11</v>
      </c>
      <c r="M112" s="24">
        <v>0</v>
      </c>
      <c r="N112" s="24">
        <v>46</v>
      </c>
      <c r="O112" s="24">
        <v>2954</v>
      </c>
    </row>
    <row r="113" spans="1:15">
      <c r="A113" s="22" t="s">
        <v>146</v>
      </c>
      <c r="B113" s="21" t="s">
        <v>147</v>
      </c>
      <c r="C113" s="29">
        <v>7955.55</v>
      </c>
      <c r="D113" s="24">
        <v>7955.55</v>
      </c>
      <c r="E113" s="24">
        <v>0</v>
      </c>
      <c r="F113" s="24">
        <v>0</v>
      </c>
      <c r="G113" s="24">
        <v>7955.55</v>
      </c>
      <c r="H113" s="24">
        <v>0</v>
      </c>
      <c r="I113" s="24">
        <v>988.2</v>
      </c>
      <c r="J113" s="24">
        <v>988.2</v>
      </c>
      <c r="K113" s="24">
        <v>0</v>
      </c>
      <c r="L113" s="24">
        <v>0.15</v>
      </c>
      <c r="M113" s="24">
        <v>0</v>
      </c>
      <c r="N113" s="24">
        <v>988.35</v>
      </c>
      <c r="O113" s="24">
        <v>6967.2</v>
      </c>
    </row>
    <row r="114" spans="1:15">
      <c r="A114" s="22" t="s">
        <v>148</v>
      </c>
      <c r="B114" s="21" t="s">
        <v>149</v>
      </c>
      <c r="C114" s="29">
        <v>3500.1</v>
      </c>
      <c r="D114" s="24">
        <v>3500.1</v>
      </c>
      <c r="E114" s="24">
        <v>0</v>
      </c>
      <c r="F114" s="24">
        <v>0</v>
      </c>
      <c r="G114" s="24">
        <v>3500.1</v>
      </c>
      <c r="H114" s="25">
        <v>-125.1</v>
      </c>
      <c r="I114" s="24">
        <v>245.67</v>
      </c>
      <c r="J114" s="24">
        <v>120.57</v>
      </c>
      <c r="K114" s="24">
        <v>0</v>
      </c>
      <c r="L114" s="25">
        <v>-7.0000000000000007E-2</v>
      </c>
      <c r="M114" s="24">
        <v>0</v>
      </c>
      <c r="N114" s="24">
        <v>120.5</v>
      </c>
      <c r="O114" s="24">
        <v>3379.6</v>
      </c>
    </row>
    <row r="115" spans="1:15">
      <c r="A115" s="22" t="s">
        <v>150</v>
      </c>
      <c r="B115" s="21" t="s">
        <v>151</v>
      </c>
      <c r="C115" s="29">
        <v>5420.55</v>
      </c>
      <c r="D115" s="24">
        <v>5420.55</v>
      </c>
      <c r="E115" s="24">
        <v>0</v>
      </c>
      <c r="F115" s="24">
        <v>0</v>
      </c>
      <c r="G115" s="24">
        <v>5420.55</v>
      </c>
      <c r="H115" s="24">
        <v>0</v>
      </c>
      <c r="I115" s="24">
        <v>489.21</v>
      </c>
      <c r="J115" s="24">
        <v>489.21</v>
      </c>
      <c r="K115" s="24">
        <v>0</v>
      </c>
      <c r="L115" s="25">
        <v>-0.06</v>
      </c>
      <c r="M115" s="24">
        <v>0</v>
      </c>
      <c r="N115" s="24">
        <v>489.15</v>
      </c>
      <c r="O115" s="24">
        <v>4931.3999999999996</v>
      </c>
    </row>
    <row r="116" spans="1:15">
      <c r="A116" s="22" t="s">
        <v>152</v>
      </c>
      <c r="B116" s="21" t="s">
        <v>153</v>
      </c>
      <c r="C116" s="29">
        <v>7955.55</v>
      </c>
      <c r="D116" s="24">
        <v>7955.55</v>
      </c>
      <c r="E116" s="24">
        <v>0</v>
      </c>
      <c r="F116" s="24">
        <v>0</v>
      </c>
      <c r="G116" s="24">
        <v>7955.55</v>
      </c>
      <c r="H116" s="24">
        <v>0</v>
      </c>
      <c r="I116" s="24">
        <v>988.2</v>
      </c>
      <c r="J116" s="24">
        <v>988.2</v>
      </c>
      <c r="K116" s="24">
        <v>0</v>
      </c>
      <c r="L116" s="25">
        <v>-0.05</v>
      </c>
      <c r="M116" s="24">
        <v>0</v>
      </c>
      <c r="N116" s="24">
        <v>988.15</v>
      </c>
      <c r="O116" s="24">
        <v>6967.4</v>
      </c>
    </row>
    <row r="117" spans="1:15">
      <c r="A117" s="22" t="s">
        <v>154</v>
      </c>
      <c r="B117" s="21" t="s">
        <v>155</v>
      </c>
      <c r="C117" s="29">
        <v>5240.55</v>
      </c>
      <c r="D117" s="24">
        <v>5420.55</v>
      </c>
      <c r="E117" s="24">
        <v>0</v>
      </c>
      <c r="F117" s="24">
        <v>0</v>
      </c>
      <c r="G117" s="24">
        <v>5420.55</v>
      </c>
      <c r="H117" s="24">
        <v>0</v>
      </c>
      <c r="I117" s="24">
        <v>489.21</v>
      </c>
      <c r="J117" s="24">
        <v>489.21</v>
      </c>
      <c r="K117" s="24">
        <v>0</v>
      </c>
      <c r="L117" s="25">
        <v>-0.06</v>
      </c>
      <c r="M117" s="24">
        <v>0</v>
      </c>
      <c r="N117" s="24">
        <v>489.15</v>
      </c>
      <c r="O117" s="24">
        <v>4931.3999999999996</v>
      </c>
    </row>
    <row r="118" spans="1:15">
      <c r="A118" s="22" t="s">
        <v>156</v>
      </c>
      <c r="B118" s="21" t="s">
        <v>157</v>
      </c>
      <c r="C118" s="29">
        <v>3631.2</v>
      </c>
      <c r="D118" s="24">
        <v>3631.2</v>
      </c>
      <c r="E118" s="24">
        <v>0</v>
      </c>
      <c r="F118" s="24">
        <v>0</v>
      </c>
      <c r="G118" s="24">
        <v>3631.2</v>
      </c>
      <c r="H118" s="25">
        <v>-107.37</v>
      </c>
      <c r="I118" s="24">
        <v>259.94</v>
      </c>
      <c r="J118" s="24">
        <v>152.56</v>
      </c>
      <c r="K118" s="24">
        <v>0</v>
      </c>
      <c r="L118" s="25">
        <v>-0.16</v>
      </c>
      <c r="M118" s="24">
        <v>0</v>
      </c>
      <c r="N118" s="24">
        <v>152.4</v>
      </c>
      <c r="O118" s="24">
        <v>3478.8</v>
      </c>
    </row>
    <row r="119" spans="1:15" s="7" customFormat="1">
      <c r="A119" s="10" t="s">
        <v>20</v>
      </c>
      <c r="C119" s="26" t="s">
        <v>21</v>
      </c>
      <c r="D119" s="26" t="s">
        <v>21</v>
      </c>
      <c r="E119" s="26" t="s">
        <v>21</v>
      </c>
      <c r="F119" s="26" t="s">
        <v>21</v>
      </c>
      <c r="G119" s="26" t="s">
        <v>21</v>
      </c>
      <c r="H119" s="26" t="s">
        <v>21</v>
      </c>
      <c r="I119" s="26" t="s">
        <v>21</v>
      </c>
      <c r="J119" s="26" t="s">
        <v>21</v>
      </c>
      <c r="K119" s="26" t="s">
        <v>21</v>
      </c>
      <c r="L119" s="26" t="s">
        <v>21</v>
      </c>
      <c r="M119" s="26" t="s">
        <v>21</v>
      </c>
      <c r="N119" s="26" t="s">
        <v>21</v>
      </c>
      <c r="O119" s="26" t="s">
        <v>21</v>
      </c>
    </row>
    <row r="120" spans="1:15">
      <c r="C120" s="27">
        <f>SUM(C109:C119)</f>
        <v>57706.05</v>
      </c>
      <c r="D120" s="27">
        <v>57163.31</v>
      </c>
      <c r="E120" s="27">
        <v>722.74</v>
      </c>
      <c r="F120" s="27">
        <v>180.69</v>
      </c>
      <c r="G120" s="27">
        <v>58066.74</v>
      </c>
      <c r="H120" s="28">
        <v>-485.22</v>
      </c>
      <c r="I120" s="27">
        <v>6242.43</v>
      </c>
      <c r="J120" s="27">
        <v>5757.2</v>
      </c>
      <c r="K120" s="27">
        <v>0</v>
      </c>
      <c r="L120" s="28">
        <v>-0.06</v>
      </c>
      <c r="M120" s="27">
        <v>0</v>
      </c>
      <c r="N120" s="27">
        <v>5757.14</v>
      </c>
      <c r="O120" s="27">
        <v>52309.599999999999</v>
      </c>
    </row>
    <row r="121" spans="1:15">
      <c r="C121" s="14"/>
    </row>
    <row r="122" spans="1:15">
      <c r="A122" s="20" t="s">
        <v>158</v>
      </c>
      <c r="B122" s="21"/>
      <c r="C122" s="16"/>
    </row>
    <row r="123" spans="1:15">
      <c r="A123" s="22" t="s">
        <v>159</v>
      </c>
      <c r="B123" s="21" t="s">
        <v>160</v>
      </c>
      <c r="C123" s="29">
        <v>2903.4</v>
      </c>
      <c r="D123" s="24">
        <v>2903.4</v>
      </c>
      <c r="E123" s="24">
        <v>0</v>
      </c>
      <c r="F123" s="24">
        <v>0</v>
      </c>
      <c r="G123" s="24">
        <v>2903.4</v>
      </c>
      <c r="H123" s="25">
        <v>-145.38</v>
      </c>
      <c r="I123" s="24">
        <v>180.75</v>
      </c>
      <c r="J123" s="24">
        <v>35.380000000000003</v>
      </c>
      <c r="K123" s="24">
        <v>0</v>
      </c>
      <c r="L123" s="24">
        <v>0.02</v>
      </c>
      <c r="M123" s="24">
        <v>0</v>
      </c>
      <c r="N123" s="24">
        <v>35.4</v>
      </c>
      <c r="O123" s="24">
        <v>2868</v>
      </c>
    </row>
    <row r="124" spans="1:15">
      <c r="A124" s="22" t="s">
        <v>161</v>
      </c>
      <c r="B124" s="21" t="s">
        <v>162</v>
      </c>
      <c r="C124" s="29">
        <v>2903.4</v>
      </c>
      <c r="D124" s="24">
        <v>2903.4</v>
      </c>
      <c r="E124" s="24">
        <v>0</v>
      </c>
      <c r="F124" s="24">
        <v>0</v>
      </c>
      <c r="G124" s="24">
        <v>2903.4</v>
      </c>
      <c r="H124" s="25">
        <v>-145.38</v>
      </c>
      <c r="I124" s="24">
        <v>180.75</v>
      </c>
      <c r="J124" s="24">
        <v>35.380000000000003</v>
      </c>
      <c r="K124" s="24">
        <v>0</v>
      </c>
      <c r="L124" s="24">
        <v>0.02</v>
      </c>
      <c r="M124" s="24">
        <v>0</v>
      </c>
      <c r="N124" s="24">
        <v>35.4</v>
      </c>
      <c r="O124" s="24">
        <v>2868</v>
      </c>
    </row>
    <row r="125" spans="1:15">
      <c r="A125" s="22" t="s">
        <v>163</v>
      </c>
      <c r="B125" s="21" t="s">
        <v>164</v>
      </c>
      <c r="C125" s="29">
        <v>2903.4</v>
      </c>
      <c r="D125" s="24">
        <v>2903.4</v>
      </c>
      <c r="E125" s="24">
        <v>0</v>
      </c>
      <c r="F125" s="24">
        <v>0</v>
      </c>
      <c r="G125" s="24">
        <v>2903.4</v>
      </c>
      <c r="H125" s="25">
        <v>-145.38</v>
      </c>
      <c r="I125" s="24">
        <v>180.75</v>
      </c>
      <c r="J125" s="24">
        <v>35.380000000000003</v>
      </c>
      <c r="K125" s="24">
        <v>0</v>
      </c>
      <c r="L125" s="25">
        <v>-0.18</v>
      </c>
      <c r="M125" s="24">
        <v>0</v>
      </c>
      <c r="N125" s="24">
        <v>35.200000000000003</v>
      </c>
      <c r="O125" s="24">
        <v>2868.2</v>
      </c>
    </row>
    <row r="126" spans="1:15">
      <c r="A126" s="22" t="s">
        <v>165</v>
      </c>
      <c r="B126" s="21" t="s">
        <v>166</v>
      </c>
      <c r="C126" s="29">
        <v>3000</v>
      </c>
      <c r="D126" s="24">
        <v>3000</v>
      </c>
      <c r="E126" s="24">
        <v>0</v>
      </c>
      <c r="F126" s="24">
        <v>0</v>
      </c>
      <c r="G126" s="24">
        <v>3000</v>
      </c>
      <c r="H126" s="25">
        <v>-145.38</v>
      </c>
      <c r="I126" s="24">
        <v>191.26</v>
      </c>
      <c r="J126" s="24">
        <v>45.89</v>
      </c>
      <c r="K126" s="24">
        <v>0</v>
      </c>
      <c r="L126" s="24">
        <v>0.11</v>
      </c>
      <c r="M126" s="24">
        <v>0</v>
      </c>
      <c r="N126" s="24">
        <v>46</v>
      </c>
      <c r="O126" s="24">
        <v>2954</v>
      </c>
    </row>
    <row r="127" spans="1:15">
      <c r="A127" s="22" t="s">
        <v>167</v>
      </c>
      <c r="B127" s="21" t="s">
        <v>168</v>
      </c>
      <c r="C127" s="29">
        <v>5420.55</v>
      </c>
      <c r="D127" s="24">
        <v>3613.7</v>
      </c>
      <c r="E127" s="24">
        <v>1806.85</v>
      </c>
      <c r="F127" s="24">
        <v>451.71</v>
      </c>
      <c r="G127" s="24">
        <v>5872.26</v>
      </c>
      <c r="H127" s="24">
        <v>0</v>
      </c>
      <c r="I127" s="24">
        <v>489.21</v>
      </c>
      <c r="J127" s="24">
        <v>489.21</v>
      </c>
      <c r="K127" s="24">
        <v>0</v>
      </c>
      <c r="L127" s="24">
        <v>0.05</v>
      </c>
      <c r="M127" s="24">
        <v>0</v>
      </c>
      <c r="N127" s="24">
        <v>489.26</v>
      </c>
      <c r="O127" s="24">
        <v>5383</v>
      </c>
    </row>
    <row r="128" spans="1:15">
      <c r="A128" s="22" t="s">
        <v>169</v>
      </c>
      <c r="B128" s="21" t="s">
        <v>170</v>
      </c>
      <c r="C128" s="29">
        <v>2903.4</v>
      </c>
      <c r="D128" s="24">
        <v>2903.4</v>
      </c>
      <c r="E128" s="24">
        <v>0</v>
      </c>
      <c r="F128" s="24">
        <v>0</v>
      </c>
      <c r="G128" s="24">
        <v>2903.4</v>
      </c>
      <c r="H128" s="25">
        <v>-145.38</v>
      </c>
      <c r="I128" s="24">
        <v>180.75</v>
      </c>
      <c r="J128" s="24">
        <v>35.380000000000003</v>
      </c>
      <c r="K128" s="24">
        <v>0</v>
      </c>
      <c r="L128" s="24">
        <v>0.02</v>
      </c>
      <c r="M128" s="24">
        <v>0</v>
      </c>
      <c r="N128" s="24">
        <v>35.4</v>
      </c>
      <c r="O128" s="24">
        <v>2868</v>
      </c>
    </row>
    <row r="129" spans="1:15">
      <c r="A129" s="22" t="s">
        <v>171</v>
      </c>
      <c r="B129" s="21" t="s">
        <v>172</v>
      </c>
      <c r="C129" s="29">
        <v>2903.4</v>
      </c>
      <c r="D129" s="24">
        <v>2903.4</v>
      </c>
      <c r="E129" s="24">
        <v>0</v>
      </c>
      <c r="F129" s="24">
        <v>0</v>
      </c>
      <c r="G129" s="24">
        <v>2903.4</v>
      </c>
      <c r="H129" s="25">
        <v>-145.38</v>
      </c>
      <c r="I129" s="24">
        <v>180.75</v>
      </c>
      <c r="J129" s="24">
        <v>35.380000000000003</v>
      </c>
      <c r="K129" s="24">
        <v>0</v>
      </c>
      <c r="L129" s="24">
        <v>0.02</v>
      </c>
      <c r="M129" s="24">
        <v>0</v>
      </c>
      <c r="N129" s="24">
        <v>35.4</v>
      </c>
      <c r="O129" s="24">
        <v>2868</v>
      </c>
    </row>
    <row r="130" spans="1:15">
      <c r="A130" s="22" t="s">
        <v>173</v>
      </c>
      <c r="B130" s="21" t="s">
        <v>174</v>
      </c>
      <c r="C130" s="29">
        <v>2903.4</v>
      </c>
      <c r="D130" s="24">
        <v>2709.84</v>
      </c>
      <c r="E130" s="24">
        <v>0</v>
      </c>
      <c r="F130" s="24">
        <v>0</v>
      </c>
      <c r="G130" s="24">
        <v>2709.84</v>
      </c>
      <c r="H130" s="25">
        <v>-145.38</v>
      </c>
      <c r="I130" s="24">
        <v>159.69</v>
      </c>
      <c r="J130" s="24">
        <v>14.32</v>
      </c>
      <c r="K130" s="24">
        <v>0</v>
      </c>
      <c r="L130" s="25">
        <v>-0.08</v>
      </c>
      <c r="M130" s="24">
        <v>0</v>
      </c>
      <c r="N130" s="24">
        <v>14.24</v>
      </c>
      <c r="O130" s="24">
        <v>2695.6</v>
      </c>
    </row>
    <row r="131" spans="1:15" s="7" customFormat="1">
      <c r="A131" s="10" t="s">
        <v>20</v>
      </c>
      <c r="C131" s="26" t="s">
        <v>21</v>
      </c>
      <c r="D131" s="26" t="s">
        <v>21</v>
      </c>
      <c r="E131" s="26" t="s">
        <v>21</v>
      </c>
      <c r="F131" s="26" t="s">
        <v>21</v>
      </c>
      <c r="G131" s="26" t="s">
        <v>21</v>
      </c>
      <c r="H131" s="26" t="s">
        <v>21</v>
      </c>
      <c r="I131" s="26" t="s">
        <v>21</v>
      </c>
      <c r="J131" s="26" t="s">
        <v>21</v>
      </c>
      <c r="K131" s="26" t="s">
        <v>21</v>
      </c>
      <c r="L131" s="26" t="s">
        <v>21</v>
      </c>
      <c r="M131" s="26" t="s">
        <v>21</v>
      </c>
      <c r="N131" s="26" t="s">
        <v>21</v>
      </c>
      <c r="O131" s="26" t="s">
        <v>21</v>
      </c>
    </row>
    <row r="132" spans="1:15">
      <c r="C132" s="27">
        <f>SUM(C123:C131)</f>
        <v>25840.950000000004</v>
      </c>
      <c r="D132" s="27">
        <v>23840.54</v>
      </c>
      <c r="E132" s="27">
        <v>1806.85</v>
      </c>
      <c r="F132" s="27">
        <v>451.71</v>
      </c>
      <c r="G132" s="27">
        <v>26099.1</v>
      </c>
      <c r="H132" s="28">
        <v>-1017.66</v>
      </c>
      <c r="I132" s="27">
        <v>1743.91</v>
      </c>
      <c r="J132" s="27">
        <v>726.32</v>
      </c>
      <c r="K132" s="27">
        <v>0</v>
      </c>
      <c r="L132" s="28">
        <v>-0.02</v>
      </c>
      <c r="M132" s="27">
        <v>0</v>
      </c>
      <c r="N132" s="27">
        <v>726.3</v>
      </c>
      <c r="O132" s="27">
        <v>25372.799999999999</v>
      </c>
    </row>
    <row r="133" spans="1:15">
      <c r="C133" s="14"/>
    </row>
    <row r="134" spans="1:15">
      <c r="A134" s="20" t="s">
        <v>175</v>
      </c>
      <c r="B134" s="21"/>
      <c r="C134" s="16"/>
    </row>
    <row r="135" spans="1:15">
      <c r="A135" s="22" t="s">
        <v>176</v>
      </c>
      <c r="B135" s="21" t="s">
        <v>177</v>
      </c>
      <c r="C135" s="29">
        <v>3093.45</v>
      </c>
      <c r="D135" s="24">
        <v>3903.45</v>
      </c>
      <c r="E135" s="24">
        <v>0</v>
      </c>
      <c r="F135" s="24">
        <v>0</v>
      </c>
      <c r="G135" s="24">
        <v>3903.45</v>
      </c>
      <c r="H135" s="24">
        <v>0</v>
      </c>
      <c r="I135" s="24">
        <v>289.56</v>
      </c>
      <c r="J135" s="24">
        <v>289.56</v>
      </c>
      <c r="K135" s="24">
        <v>0</v>
      </c>
      <c r="L135" s="24">
        <v>0.09</v>
      </c>
      <c r="M135" s="24">
        <v>0</v>
      </c>
      <c r="N135" s="24">
        <v>289.64999999999998</v>
      </c>
      <c r="O135" s="24">
        <v>3613.8</v>
      </c>
    </row>
    <row r="136" spans="1:15">
      <c r="A136" s="22" t="s">
        <v>178</v>
      </c>
      <c r="B136" s="21" t="s">
        <v>179</v>
      </c>
      <c r="C136" s="29">
        <v>3903.45</v>
      </c>
      <c r="D136" s="24">
        <v>3903.45</v>
      </c>
      <c r="E136" s="24">
        <v>0</v>
      </c>
      <c r="F136" s="24">
        <v>0</v>
      </c>
      <c r="G136" s="24">
        <v>3903.45</v>
      </c>
      <c r="H136" s="24">
        <v>0</v>
      </c>
      <c r="I136" s="24">
        <v>289.56</v>
      </c>
      <c r="J136" s="24">
        <v>289.56</v>
      </c>
      <c r="K136" s="24">
        <v>0</v>
      </c>
      <c r="L136" s="25">
        <v>-0.11</v>
      </c>
      <c r="M136" s="24">
        <v>0</v>
      </c>
      <c r="N136" s="24">
        <v>289.45</v>
      </c>
      <c r="O136" s="24">
        <v>3614</v>
      </c>
    </row>
    <row r="137" spans="1:15">
      <c r="A137" s="22" t="s">
        <v>180</v>
      </c>
      <c r="B137" s="21" t="s">
        <v>181</v>
      </c>
      <c r="C137" s="29">
        <v>5919.75</v>
      </c>
      <c r="D137" s="24">
        <v>5525.1</v>
      </c>
      <c r="E137" s="24">
        <v>0</v>
      </c>
      <c r="F137" s="24">
        <v>0</v>
      </c>
      <c r="G137" s="24">
        <v>5525.1</v>
      </c>
      <c r="H137" s="24">
        <v>0</v>
      </c>
      <c r="I137" s="24">
        <v>506.13</v>
      </c>
      <c r="J137" s="24">
        <v>506.13</v>
      </c>
      <c r="K137" s="24">
        <v>0</v>
      </c>
      <c r="L137" s="24">
        <v>0.17</v>
      </c>
      <c r="M137" s="24">
        <v>0</v>
      </c>
      <c r="N137" s="24">
        <v>506.3</v>
      </c>
      <c r="O137" s="24">
        <v>5018.8</v>
      </c>
    </row>
    <row r="138" spans="1:15">
      <c r="A138" s="22" t="s">
        <v>182</v>
      </c>
      <c r="B138" s="21" t="s">
        <v>183</v>
      </c>
      <c r="C138" s="29">
        <v>3903.45</v>
      </c>
      <c r="D138" s="24">
        <v>3903.45</v>
      </c>
      <c r="E138" s="24">
        <v>0</v>
      </c>
      <c r="F138" s="24">
        <v>0</v>
      </c>
      <c r="G138" s="24">
        <v>3903.45</v>
      </c>
      <c r="H138" s="24">
        <v>0</v>
      </c>
      <c r="I138" s="24">
        <v>289.56</v>
      </c>
      <c r="J138" s="24">
        <v>289.56</v>
      </c>
      <c r="K138" s="24">
        <v>0</v>
      </c>
      <c r="L138" s="24">
        <v>0.09</v>
      </c>
      <c r="M138" s="24">
        <v>0</v>
      </c>
      <c r="N138" s="24">
        <v>289.64999999999998</v>
      </c>
      <c r="O138" s="24">
        <v>3613.8</v>
      </c>
    </row>
    <row r="139" spans="1:15">
      <c r="A139" s="22" t="s">
        <v>184</v>
      </c>
      <c r="B139" s="21" t="s">
        <v>185</v>
      </c>
      <c r="C139" s="29">
        <v>3903.45</v>
      </c>
      <c r="D139" s="24">
        <v>3903.45</v>
      </c>
      <c r="E139" s="24">
        <v>0</v>
      </c>
      <c r="F139" s="24">
        <v>0</v>
      </c>
      <c r="G139" s="24">
        <v>3903.45</v>
      </c>
      <c r="H139" s="24">
        <v>0</v>
      </c>
      <c r="I139" s="24">
        <v>289.56</v>
      </c>
      <c r="J139" s="24">
        <v>289.56</v>
      </c>
      <c r="K139" s="24">
        <v>0</v>
      </c>
      <c r="L139" s="24">
        <v>0.09</v>
      </c>
      <c r="M139" s="24">
        <v>0</v>
      </c>
      <c r="N139" s="24">
        <v>289.64999999999998</v>
      </c>
      <c r="O139" s="24">
        <v>3613.8</v>
      </c>
    </row>
    <row r="140" spans="1:15" s="7" customFormat="1">
      <c r="A140" s="10" t="s">
        <v>20</v>
      </c>
      <c r="C140" s="26" t="s">
        <v>21</v>
      </c>
      <c r="D140" s="26" t="s">
        <v>21</v>
      </c>
      <c r="E140" s="26" t="s">
        <v>21</v>
      </c>
      <c r="F140" s="26" t="s">
        <v>21</v>
      </c>
      <c r="G140" s="26" t="s">
        <v>21</v>
      </c>
      <c r="H140" s="26" t="s">
        <v>21</v>
      </c>
      <c r="I140" s="26" t="s">
        <v>21</v>
      </c>
      <c r="J140" s="26" t="s">
        <v>21</v>
      </c>
      <c r="K140" s="26" t="s">
        <v>21</v>
      </c>
      <c r="L140" s="26" t="s">
        <v>21</v>
      </c>
      <c r="M140" s="26" t="s">
        <v>21</v>
      </c>
      <c r="N140" s="26" t="s">
        <v>21</v>
      </c>
      <c r="O140" s="26" t="s">
        <v>21</v>
      </c>
    </row>
    <row r="141" spans="1:15">
      <c r="C141" s="27">
        <f>SUM(C135:C140)</f>
        <v>20723.55</v>
      </c>
      <c r="D141" s="27">
        <v>21138.9</v>
      </c>
      <c r="E141" s="27">
        <v>0</v>
      </c>
      <c r="F141" s="27">
        <v>0</v>
      </c>
      <c r="G141" s="27">
        <v>21138.9</v>
      </c>
      <c r="H141" s="27">
        <v>0</v>
      </c>
      <c r="I141" s="27">
        <v>1664.37</v>
      </c>
      <c r="J141" s="27">
        <v>1664.37</v>
      </c>
      <c r="K141" s="27">
        <v>0</v>
      </c>
      <c r="L141" s="27">
        <v>0.33</v>
      </c>
      <c r="M141" s="27">
        <v>0</v>
      </c>
      <c r="N141" s="27">
        <v>1664.7</v>
      </c>
      <c r="O141" s="27">
        <v>19474.2</v>
      </c>
    </row>
    <row r="142" spans="1:15">
      <c r="C142" s="14"/>
    </row>
    <row r="143" spans="1:15">
      <c r="A143" s="20" t="s">
        <v>186</v>
      </c>
      <c r="B143" s="21"/>
      <c r="C143" s="29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>
      <c r="A144" s="22" t="s">
        <v>187</v>
      </c>
      <c r="B144" s="21" t="s">
        <v>188</v>
      </c>
      <c r="C144" s="29">
        <v>5420.55</v>
      </c>
      <c r="D144" s="24">
        <v>5420.55</v>
      </c>
      <c r="E144" s="24">
        <v>0</v>
      </c>
      <c r="F144" s="24">
        <v>0</v>
      </c>
      <c r="G144" s="24">
        <v>5420.55</v>
      </c>
      <c r="H144" s="24">
        <v>0</v>
      </c>
      <c r="I144" s="24">
        <v>489.21</v>
      </c>
      <c r="J144" s="24">
        <v>489.21</v>
      </c>
      <c r="K144" s="24">
        <v>0</v>
      </c>
      <c r="L144" s="25">
        <v>-0.06</v>
      </c>
      <c r="M144" s="24">
        <v>0</v>
      </c>
      <c r="N144" s="24">
        <v>489.15</v>
      </c>
      <c r="O144" s="24">
        <v>4931.3999999999996</v>
      </c>
    </row>
    <row r="145" spans="1:15">
      <c r="A145" s="22" t="s">
        <v>189</v>
      </c>
      <c r="B145" s="21" t="s">
        <v>190</v>
      </c>
      <c r="C145" s="29">
        <v>3903.45</v>
      </c>
      <c r="D145" s="24">
        <v>3903.45</v>
      </c>
      <c r="E145" s="24">
        <v>0</v>
      </c>
      <c r="F145" s="24">
        <v>0</v>
      </c>
      <c r="G145" s="24">
        <v>3903.45</v>
      </c>
      <c r="H145" s="24">
        <v>0</v>
      </c>
      <c r="I145" s="24">
        <v>289.56</v>
      </c>
      <c r="J145" s="24">
        <v>289.56</v>
      </c>
      <c r="K145" s="24">
        <v>0</v>
      </c>
      <c r="L145" s="24">
        <v>0.09</v>
      </c>
      <c r="M145" s="24">
        <v>0</v>
      </c>
      <c r="N145" s="24">
        <v>289.64999999999998</v>
      </c>
      <c r="O145" s="24">
        <v>3613.8</v>
      </c>
    </row>
    <row r="146" spans="1:15">
      <c r="A146" s="22" t="s">
        <v>191</v>
      </c>
      <c r="B146" s="21" t="s">
        <v>192</v>
      </c>
      <c r="C146" s="29">
        <v>3903.45</v>
      </c>
      <c r="D146" s="24">
        <v>3903.45</v>
      </c>
      <c r="E146" s="24">
        <v>0</v>
      </c>
      <c r="F146" s="24">
        <v>0</v>
      </c>
      <c r="G146" s="24">
        <v>3903.45</v>
      </c>
      <c r="H146" s="24">
        <v>0</v>
      </c>
      <c r="I146" s="24">
        <v>289.56</v>
      </c>
      <c r="J146" s="24">
        <v>289.56</v>
      </c>
      <c r="K146" s="24">
        <v>0</v>
      </c>
      <c r="L146" s="24">
        <v>0.09</v>
      </c>
      <c r="M146" s="24">
        <v>0</v>
      </c>
      <c r="N146" s="24">
        <v>289.64999999999998</v>
      </c>
      <c r="O146" s="24">
        <v>3613.8</v>
      </c>
    </row>
    <row r="147" spans="1:15" s="7" customFormat="1">
      <c r="A147" s="30" t="s">
        <v>20</v>
      </c>
      <c r="B147" s="26"/>
      <c r="C147" s="26" t="s">
        <v>21</v>
      </c>
      <c r="D147" s="26" t="s">
        <v>21</v>
      </c>
      <c r="E147" s="26" t="s">
        <v>21</v>
      </c>
      <c r="F147" s="26" t="s">
        <v>21</v>
      </c>
      <c r="G147" s="26" t="s">
        <v>21</v>
      </c>
      <c r="H147" s="26" t="s">
        <v>21</v>
      </c>
      <c r="I147" s="26" t="s">
        <v>21</v>
      </c>
      <c r="J147" s="26" t="s">
        <v>21</v>
      </c>
      <c r="K147" s="26" t="s">
        <v>21</v>
      </c>
      <c r="L147" s="26" t="s">
        <v>21</v>
      </c>
      <c r="M147" s="26" t="s">
        <v>21</v>
      </c>
      <c r="N147" s="26" t="s">
        <v>21</v>
      </c>
      <c r="O147" s="26" t="s">
        <v>21</v>
      </c>
    </row>
    <row r="148" spans="1:15">
      <c r="A148" s="22"/>
      <c r="B148" s="21"/>
      <c r="C148" s="27">
        <f>SUM(C144:C147)</f>
        <v>13227.45</v>
      </c>
      <c r="D148" s="27">
        <v>13227.45</v>
      </c>
      <c r="E148" s="27">
        <v>0</v>
      </c>
      <c r="F148" s="27">
        <v>0</v>
      </c>
      <c r="G148" s="27">
        <v>13227.45</v>
      </c>
      <c r="H148" s="27">
        <v>0</v>
      </c>
      <c r="I148" s="27">
        <v>1068.33</v>
      </c>
      <c r="J148" s="27">
        <v>1068.33</v>
      </c>
      <c r="K148" s="27">
        <v>0</v>
      </c>
      <c r="L148" s="27">
        <v>0.12</v>
      </c>
      <c r="M148" s="27">
        <v>0</v>
      </c>
      <c r="N148" s="27">
        <v>1068.45</v>
      </c>
      <c r="O148" s="27">
        <v>12159</v>
      </c>
    </row>
    <row r="150" spans="1:15">
      <c r="A150" s="20" t="s">
        <v>193</v>
      </c>
      <c r="B150" s="21"/>
    </row>
    <row r="151" spans="1:15">
      <c r="A151" s="22" t="s">
        <v>194</v>
      </c>
      <c r="B151" s="21" t="s">
        <v>195</v>
      </c>
      <c r="C151" s="29">
        <v>2903.45</v>
      </c>
      <c r="D151" s="24">
        <v>2903.4</v>
      </c>
      <c r="E151" s="24">
        <v>0</v>
      </c>
      <c r="F151" s="24">
        <v>0</v>
      </c>
      <c r="G151" s="24">
        <v>2903.4</v>
      </c>
      <c r="H151" s="25">
        <v>-145.38</v>
      </c>
      <c r="I151" s="24">
        <v>180.75</v>
      </c>
      <c r="J151" s="24">
        <v>35.380000000000003</v>
      </c>
      <c r="K151" s="24">
        <v>0</v>
      </c>
      <c r="L151" s="24">
        <v>0.02</v>
      </c>
      <c r="M151" s="24">
        <v>0</v>
      </c>
      <c r="N151" s="24">
        <v>35.4</v>
      </c>
      <c r="O151" s="24">
        <v>2868</v>
      </c>
    </row>
    <row r="152" spans="1:15">
      <c r="A152" s="22" t="s">
        <v>196</v>
      </c>
      <c r="B152" s="21" t="s">
        <v>197</v>
      </c>
      <c r="C152" s="29">
        <v>5420.55</v>
      </c>
      <c r="D152" s="24">
        <v>5420.55</v>
      </c>
      <c r="E152" s="24">
        <v>0</v>
      </c>
      <c r="F152" s="24">
        <v>0</v>
      </c>
      <c r="G152" s="24">
        <v>5420.55</v>
      </c>
      <c r="H152" s="24">
        <v>0</v>
      </c>
      <c r="I152" s="24">
        <v>489.21</v>
      </c>
      <c r="J152" s="24">
        <v>489.21</v>
      </c>
      <c r="K152" s="24">
        <v>0</v>
      </c>
      <c r="L152" s="24">
        <v>0.14000000000000001</v>
      </c>
      <c r="M152" s="24">
        <v>0</v>
      </c>
      <c r="N152" s="24">
        <v>489.35</v>
      </c>
      <c r="O152" s="24">
        <v>4931.2</v>
      </c>
    </row>
    <row r="153" spans="1:15">
      <c r="A153" s="22" t="s">
        <v>198</v>
      </c>
      <c r="B153" s="21" t="s">
        <v>199</v>
      </c>
      <c r="C153" s="29">
        <v>2903.4</v>
      </c>
      <c r="D153" s="24">
        <v>2903.4</v>
      </c>
      <c r="E153" s="24">
        <v>0</v>
      </c>
      <c r="F153" s="24">
        <v>0</v>
      </c>
      <c r="G153" s="24">
        <v>2903.4</v>
      </c>
      <c r="H153" s="25">
        <v>-145.38</v>
      </c>
      <c r="I153" s="24">
        <v>180.75</v>
      </c>
      <c r="J153" s="24">
        <v>35.380000000000003</v>
      </c>
      <c r="K153" s="24">
        <v>500</v>
      </c>
      <c r="L153" s="24">
        <v>0.02</v>
      </c>
      <c r="M153" s="24">
        <v>0</v>
      </c>
      <c r="N153" s="24">
        <v>535.4</v>
      </c>
      <c r="O153" s="24">
        <v>2368</v>
      </c>
    </row>
    <row r="154" spans="1:15" s="7" customFormat="1">
      <c r="A154" s="10" t="s">
        <v>20</v>
      </c>
      <c r="C154" s="26" t="s">
        <v>21</v>
      </c>
      <c r="D154" s="26" t="s">
        <v>21</v>
      </c>
      <c r="E154" s="26" t="s">
        <v>21</v>
      </c>
      <c r="F154" s="26" t="s">
        <v>21</v>
      </c>
      <c r="G154" s="26" t="s">
        <v>21</v>
      </c>
      <c r="H154" s="26" t="s">
        <v>21</v>
      </c>
      <c r="I154" s="26" t="s">
        <v>21</v>
      </c>
      <c r="J154" s="26" t="s">
        <v>21</v>
      </c>
      <c r="K154" s="26" t="s">
        <v>21</v>
      </c>
      <c r="L154" s="26" t="s">
        <v>21</v>
      </c>
      <c r="M154" s="26" t="s">
        <v>21</v>
      </c>
      <c r="N154" s="26" t="s">
        <v>21</v>
      </c>
      <c r="O154" s="26" t="s">
        <v>21</v>
      </c>
    </row>
    <row r="155" spans="1:15">
      <c r="C155" s="27">
        <f>SUM(C151:C154)</f>
        <v>11227.4</v>
      </c>
      <c r="D155" s="27">
        <v>11227.35</v>
      </c>
      <c r="E155" s="27">
        <v>0</v>
      </c>
      <c r="F155" s="27">
        <v>0</v>
      </c>
      <c r="G155" s="27">
        <v>11227.35</v>
      </c>
      <c r="H155" s="28">
        <v>-290.76</v>
      </c>
      <c r="I155" s="27">
        <v>850.71</v>
      </c>
      <c r="J155" s="27">
        <v>559.97</v>
      </c>
      <c r="K155" s="27">
        <v>500</v>
      </c>
      <c r="L155" s="27">
        <v>0.18</v>
      </c>
      <c r="M155" s="27">
        <v>0</v>
      </c>
      <c r="N155" s="27">
        <v>1060.1500000000001</v>
      </c>
      <c r="O155" s="27">
        <v>10167.200000000001</v>
      </c>
    </row>
    <row r="156" spans="1:15">
      <c r="C156" s="17"/>
    </row>
    <row r="157" spans="1:15">
      <c r="A157" s="20" t="s">
        <v>200</v>
      </c>
      <c r="B157" s="21"/>
      <c r="C157" s="19"/>
    </row>
    <row r="158" spans="1:15">
      <c r="A158" s="22" t="s">
        <v>201</v>
      </c>
      <c r="B158" s="21" t="s">
        <v>202</v>
      </c>
      <c r="C158" s="29">
        <v>5420.55</v>
      </c>
      <c r="D158" s="24">
        <v>5420.55</v>
      </c>
      <c r="E158" s="24">
        <v>0</v>
      </c>
      <c r="F158" s="24">
        <v>0</v>
      </c>
      <c r="G158" s="24">
        <v>5420.55</v>
      </c>
      <c r="H158" s="24">
        <v>0</v>
      </c>
      <c r="I158" s="24">
        <v>489.21</v>
      </c>
      <c r="J158" s="24">
        <v>489.21</v>
      </c>
      <c r="K158" s="24">
        <v>0</v>
      </c>
      <c r="L158" s="25">
        <v>-0.06</v>
      </c>
      <c r="M158" s="24">
        <v>0</v>
      </c>
      <c r="N158" s="24">
        <v>489.15</v>
      </c>
      <c r="O158" s="24">
        <v>4931.3999999999996</v>
      </c>
    </row>
    <row r="159" spans="1:15">
      <c r="A159" s="22" t="s">
        <v>203</v>
      </c>
      <c r="B159" s="21" t="s">
        <v>204</v>
      </c>
      <c r="C159" s="29">
        <v>3903.45</v>
      </c>
      <c r="D159" s="24">
        <v>3903.45</v>
      </c>
      <c r="E159" s="24">
        <v>0</v>
      </c>
      <c r="F159" s="24">
        <v>0</v>
      </c>
      <c r="G159" s="24">
        <v>3903.45</v>
      </c>
      <c r="H159" s="24">
        <v>0</v>
      </c>
      <c r="I159" s="24">
        <v>289.56</v>
      </c>
      <c r="J159" s="24">
        <v>289.56</v>
      </c>
      <c r="K159" s="24">
        <v>0</v>
      </c>
      <c r="L159" s="25">
        <v>-0.11</v>
      </c>
      <c r="M159" s="24">
        <v>0</v>
      </c>
      <c r="N159" s="24">
        <v>289.45</v>
      </c>
      <c r="O159" s="24">
        <v>3614</v>
      </c>
    </row>
    <row r="160" spans="1:15" s="7" customFormat="1">
      <c r="A160" s="10" t="s">
        <v>20</v>
      </c>
      <c r="C160" s="26" t="s">
        <v>21</v>
      </c>
      <c r="D160" s="26" t="s">
        <v>21</v>
      </c>
      <c r="E160" s="26" t="s">
        <v>21</v>
      </c>
      <c r="F160" s="26" t="s">
        <v>21</v>
      </c>
      <c r="G160" s="26" t="s">
        <v>21</v>
      </c>
      <c r="H160" s="26" t="s">
        <v>21</v>
      </c>
      <c r="I160" s="26" t="s">
        <v>21</v>
      </c>
      <c r="J160" s="26" t="s">
        <v>21</v>
      </c>
      <c r="K160" s="26" t="s">
        <v>21</v>
      </c>
      <c r="L160" s="26" t="s">
        <v>21</v>
      </c>
      <c r="M160" s="26" t="s">
        <v>21</v>
      </c>
      <c r="N160" s="26" t="s">
        <v>21</v>
      </c>
      <c r="O160" s="26" t="s">
        <v>21</v>
      </c>
    </row>
    <row r="161" spans="1:15">
      <c r="C161" s="27">
        <f>SUM(C158:C160)</f>
        <v>9324</v>
      </c>
      <c r="D161" s="27">
        <v>9324</v>
      </c>
      <c r="E161" s="27">
        <v>0</v>
      </c>
      <c r="F161" s="27">
        <v>0</v>
      </c>
      <c r="G161" s="27">
        <v>9324</v>
      </c>
      <c r="H161" s="27">
        <v>0</v>
      </c>
      <c r="I161" s="27">
        <v>778.77</v>
      </c>
      <c r="J161" s="27">
        <v>778.77</v>
      </c>
      <c r="K161" s="27">
        <v>0</v>
      </c>
      <c r="L161" s="28">
        <v>-0.17</v>
      </c>
      <c r="M161" s="27">
        <v>0</v>
      </c>
      <c r="N161" s="27">
        <v>778.6</v>
      </c>
      <c r="O161" s="27">
        <v>8545.4</v>
      </c>
    </row>
    <row r="163" spans="1:15" s="7" customFormat="1">
      <c r="A163" s="9"/>
      <c r="C163" s="18" t="s">
        <v>205</v>
      </c>
      <c r="D163" s="7" t="s">
        <v>205</v>
      </c>
      <c r="E163" s="7" t="s">
        <v>205</v>
      </c>
      <c r="F163" s="7" t="s">
        <v>205</v>
      </c>
      <c r="G163" s="7" t="s">
        <v>205</v>
      </c>
      <c r="H163" s="7" t="s">
        <v>205</v>
      </c>
      <c r="I163" s="7" t="s">
        <v>205</v>
      </c>
      <c r="J163" s="7" t="s">
        <v>205</v>
      </c>
      <c r="K163" s="7" t="s">
        <v>205</v>
      </c>
      <c r="L163" s="7" t="s">
        <v>205</v>
      </c>
      <c r="M163" s="7" t="s">
        <v>205</v>
      </c>
      <c r="N163" s="7" t="s">
        <v>205</v>
      </c>
      <c r="O163" s="7" t="s">
        <v>205</v>
      </c>
    </row>
    <row r="164" spans="1:15">
      <c r="A164" s="10" t="s">
        <v>206</v>
      </c>
      <c r="B164" s="1" t="s">
        <v>207</v>
      </c>
      <c r="C164" s="34">
        <f>+C17+C24+C43+C54+C64+C69+C76+C85+C92+C106+C120+C132+C141+C148+C155+C161</f>
        <v>306691.25</v>
      </c>
      <c r="D164" s="34">
        <f>+D17+D24+D43+D54+D64+D69+D76+D85+D92+D106+D120+D132+D141+D148+D155+D161</f>
        <v>300021.93</v>
      </c>
      <c r="E164" s="35">
        <v>6470.73</v>
      </c>
      <c r="F164" s="35">
        <v>1617.69</v>
      </c>
      <c r="G164" s="35">
        <v>308110.34999999998</v>
      </c>
      <c r="H164" s="36">
        <v>-8921.56</v>
      </c>
      <c r="I164" s="35">
        <v>23528.66</v>
      </c>
      <c r="J164" s="35">
        <v>14978.2</v>
      </c>
      <c r="K164" s="35">
        <v>4000</v>
      </c>
      <c r="L164" s="35">
        <v>1.44</v>
      </c>
      <c r="M164" s="35">
        <v>-368.49</v>
      </c>
      <c r="N164" s="35">
        <v>18611.150000000001</v>
      </c>
      <c r="O164" s="35">
        <v>289499.2</v>
      </c>
    </row>
    <row r="166" spans="1:15">
      <c r="D166" s="35"/>
      <c r="E166" s="1" t="s">
        <v>207</v>
      </c>
      <c r="F166" s="1" t="s">
        <v>207</v>
      </c>
      <c r="G166" s="1" t="s">
        <v>207</v>
      </c>
      <c r="H166" s="1" t="s">
        <v>207</v>
      </c>
      <c r="I166" s="1" t="s">
        <v>207</v>
      </c>
      <c r="J166" s="1" t="s">
        <v>207</v>
      </c>
      <c r="K166" s="1" t="s">
        <v>207</v>
      </c>
      <c r="L166" s="1" t="s">
        <v>207</v>
      </c>
      <c r="M166" s="1" t="s">
        <v>207</v>
      </c>
      <c r="N166" s="1" t="s">
        <v>207</v>
      </c>
      <c r="O166" s="1" t="s">
        <v>207</v>
      </c>
    </row>
    <row r="167" spans="1:15">
      <c r="A167" s="2" t="s">
        <v>207</v>
      </c>
      <c r="B167" s="1" t="s">
        <v>207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</sheetData>
  <mergeCells count="4">
    <mergeCell ref="B1:F1"/>
    <mergeCell ref="B2:O2"/>
    <mergeCell ref="B3:O3"/>
    <mergeCell ref="B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2022-05-26T23:12:45Z</dcterms:created>
  <dcterms:modified xsi:type="dcterms:W3CDTF">2022-06-03T00:22:03Z</dcterms:modified>
</cp:coreProperties>
</file>