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4115" windowHeight="7485"/>
  </bookViews>
  <sheets>
    <sheet name="01-15 ABRIL" sheetId="1" r:id="rId1"/>
    <sheet name="Hoja2" sheetId="2" r:id="rId2"/>
  </sheets>
  <definedNames>
    <definedName name="_xlnm.Print_Area" localSheetId="0">'01-15 ABRIL'!$A$1:$O$167</definedName>
  </definedNames>
  <calcPr calcId="125725"/>
</workbook>
</file>

<file path=xl/calcChain.xml><?xml version="1.0" encoding="utf-8"?>
<calcChain xmlns="http://schemas.openxmlformats.org/spreadsheetml/2006/main">
  <c r="O163" i="1"/>
  <c r="N163"/>
  <c r="M163"/>
  <c r="L163"/>
  <c r="K163"/>
  <c r="J163"/>
  <c r="I163"/>
  <c r="H163"/>
  <c r="G163"/>
  <c r="F163"/>
  <c r="E163"/>
  <c r="D163"/>
  <c r="C163"/>
  <c r="O157"/>
  <c r="N157"/>
  <c r="M157"/>
  <c r="L157"/>
  <c r="K157"/>
  <c r="J157"/>
  <c r="I157"/>
  <c r="H157"/>
  <c r="G157"/>
  <c r="F157"/>
  <c r="E157"/>
  <c r="D157"/>
  <c r="C157"/>
  <c r="O150"/>
  <c r="N150"/>
  <c r="M150"/>
  <c r="L150"/>
  <c r="K150"/>
  <c r="J150"/>
  <c r="I150"/>
  <c r="H150"/>
  <c r="G150"/>
  <c r="F150"/>
  <c r="E150"/>
  <c r="D150"/>
  <c r="C150"/>
  <c r="O143"/>
  <c r="N143"/>
  <c r="M143"/>
  <c r="L143"/>
  <c r="K143"/>
  <c r="J143"/>
  <c r="I143"/>
  <c r="H143"/>
  <c r="G143"/>
  <c r="F143"/>
  <c r="E143"/>
  <c r="D143"/>
  <c r="C143"/>
  <c r="O130"/>
  <c r="N130"/>
  <c r="M130"/>
  <c r="L130"/>
  <c r="K130"/>
  <c r="J130"/>
  <c r="I130"/>
  <c r="H130"/>
  <c r="G130"/>
  <c r="F130"/>
  <c r="E130"/>
  <c r="D130"/>
  <c r="C130"/>
  <c r="O118"/>
  <c r="N118"/>
  <c r="M118"/>
  <c r="L118"/>
  <c r="K118"/>
  <c r="J118"/>
  <c r="I118"/>
  <c r="H118"/>
  <c r="G118"/>
  <c r="F118"/>
  <c r="E118"/>
  <c r="D118"/>
  <c r="C118"/>
  <c r="O104"/>
  <c r="N104"/>
  <c r="M104"/>
  <c r="L104"/>
  <c r="K104"/>
  <c r="J104"/>
  <c r="I104"/>
  <c r="H104"/>
  <c r="G104"/>
  <c r="F104"/>
  <c r="E104"/>
  <c r="D104"/>
  <c r="C104"/>
  <c r="O87"/>
  <c r="N87"/>
  <c r="M87"/>
  <c r="L87"/>
  <c r="K87"/>
  <c r="J87"/>
  <c r="I87"/>
  <c r="H87"/>
  <c r="G87"/>
  <c r="F87"/>
  <c r="E87"/>
  <c r="D87"/>
  <c r="C87"/>
  <c r="O80"/>
  <c r="N80"/>
  <c r="M80"/>
  <c r="L80"/>
  <c r="K80"/>
  <c r="J80"/>
  <c r="I80"/>
  <c r="H80"/>
  <c r="G80"/>
  <c r="F80"/>
  <c r="E80"/>
  <c r="D80"/>
  <c r="C80"/>
  <c r="O71"/>
  <c r="N71"/>
  <c r="M71"/>
  <c r="L71"/>
  <c r="K71"/>
  <c r="J71"/>
  <c r="I71"/>
  <c r="H71"/>
  <c r="G71"/>
  <c r="F71"/>
  <c r="E71"/>
  <c r="D71"/>
  <c r="C71"/>
  <c r="O64"/>
  <c r="N64"/>
  <c r="M64"/>
  <c r="L64"/>
  <c r="K64"/>
  <c r="J64"/>
  <c r="I64"/>
  <c r="H64"/>
  <c r="G64"/>
  <c r="F64"/>
  <c r="E64"/>
  <c r="D64"/>
  <c r="C64"/>
  <c r="O54"/>
  <c r="N54"/>
  <c r="M54"/>
  <c r="L54"/>
  <c r="K54"/>
  <c r="J54"/>
  <c r="I54"/>
  <c r="H54"/>
  <c r="G54"/>
  <c r="F54"/>
  <c r="E54"/>
  <c r="D54"/>
  <c r="C54"/>
  <c r="O43"/>
  <c r="N43"/>
  <c r="M43"/>
  <c r="L43"/>
  <c r="K43"/>
  <c r="J43"/>
  <c r="I43"/>
  <c r="H43"/>
  <c r="G43"/>
  <c r="F43"/>
  <c r="E43"/>
  <c r="D43"/>
  <c r="C43"/>
  <c r="O24"/>
  <c r="N24"/>
  <c r="M24"/>
  <c r="L24"/>
  <c r="K24"/>
  <c r="J24"/>
  <c r="I24"/>
  <c r="H24"/>
  <c r="G24"/>
  <c r="F24"/>
  <c r="E24"/>
  <c r="D24"/>
  <c r="C24"/>
  <c r="O17"/>
  <c r="N17"/>
  <c r="M17"/>
  <c r="L17"/>
  <c r="K17"/>
  <c r="J17"/>
  <c r="I17"/>
  <c r="H17"/>
  <c r="G17"/>
  <c r="F17"/>
  <c r="E17"/>
  <c r="D17"/>
  <c r="C17"/>
  <c r="F167" l="1"/>
  <c r="J167"/>
  <c r="N167"/>
  <c r="E167"/>
  <c r="I167"/>
  <c r="M167"/>
  <c r="D167"/>
  <c r="H167"/>
  <c r="L167"/>
  <c r="C167"/>
  <c r="G167"/>
  <c r="K167"/>
  <c r="O167"/>
</calcChain>
</file>

<file path=xl/sharedStrings.xml><?xml version="1.0" encoding="utf-8"?>
<sst xmlns="http://schemas.openxmlformats.org/spreadsheetml/2006/main" count="513" uniqueCount="209">
  <si>
    <t>Periodo 7 al 7 Quincenal del 01/04/2022 al 15/04/2022</t>
  </si>
  <si>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</si>
  <si>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</si>
  <si>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</si>
  <si>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</si>
  <si>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</si>
  <si>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</si>
  <si>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</si>
  <si>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</si>
  <si>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</si>
  <si>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</si>
  <si>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</si>
  <si>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</si>
  <si>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</si>
  <si>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</si>
  <si>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</si>
  <si>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</si>
  <si>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</si>
  <si>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</si>
  <si>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</si>
  <si>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</si>
  <si>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</si>
  <si>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148</t>
  </si>
  <si>
    <t>Gallegos Ortiz Zayra Berenice</t>
  </si>
  <si>
    <t>305</t>
  </si>
  <si>
    <t>Garcia Ramos Liliana</t>
  </si>
  <si>
    <t>304</t>
  </si>
  <si>
    <t>Gutierrez Maldonado Estefania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</si>
  <si>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</si>
  <si>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</si>
  <si>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</si>
  <si>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</si>
  <si>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</si>
  <si>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</si>
  <si>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</si>
  <si>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</si>
  <si>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</si>
  <si>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331</t>
  </si>
  <si>
    <t>Gutierrez Saldaña Ma. Gabriela</t>
  </si>
  <si>
    <t>287</t>
  </si>
  <si>
    <t>Hernandez Navarro Maria Celeste</t>
  </si>
  <si>
    <t>035</t>
  </si>
  <si>
    <t>Hernandez Perez Martha Guadalupe</t>
  </si>
  <si>
    <t>296</t>
  </si>
  <si>
    <t>Loza Morales Diana Laura</t>
  </si>
  <si>
    <t>316</t>
  </si>
  <si>
    <t>Lua Cisneros Ericka Jazmin</t>
  </si>
  <si>
    <t>293</t>
  </si>
  <si>
    <t>Marquez  Navarro Rosa Erika</t>
  </si>
  <si>
    <t>029</t>
  </si>
  <si>
    <t>Rojo Leyva Maria Esther</t>
  </si>
  <si>
    <t>199</t>
  </si>
  <si>
    <t>Salgado Castellanos Blanca</t>
  </si>
  <si>
    <t>329</t>
  </si>
  <si>
    <t>Torres Arrañaga Maria Soledad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</si>
  <si>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</si>
  <si>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</si>
  <si>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</si>
  <si>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</si>
  <si>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</si>
  <si>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</si>
  <si>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</si>
  <si>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313</t>
  </si>
  <si>
    <t>Lopez Sahagun Karla Merari</t>
  </si>
  <si>
    <t>020</t>
  </si>
  <si>
    <t>Loza Vazquez Ma. Ofelia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</si>
  <si>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</si>
  <si>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</si>
  <si>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</si>
  <si>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</si>
  <si>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</si>
  <si>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</si>
  <si>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</si>
  <si>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</si>
  <si>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</si>
  <si>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</si>
  <si>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</si>
  <si>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339</t>
  </si>
  <si>
    <t>Flores Cervantes Diego Ulises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</si>
  <si>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</si>
  <si>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</si>
  <si>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</si>
  <si>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</si>
  <si>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</si>
  <si>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</si>
  <si>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</si>
  <si>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</si>
  <si>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</si>
  <si>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</si>
  <si>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</si>
  <si>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</si>
  <si>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</si>
  <si>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</si>
  <si>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</si>
  <si>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</si>
  <si>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</si>
  <si>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</si>
  <si>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198</t>
  </si>
  <si>
    <t>Enriquez Salgado Leslie Elizabeth</t>
  </si>
  <si>
    <t>040</t>
  </si>
  <si>
    <t>Flores Vazquez Maria Del Refugio</t>
  </si>
  <si>
    <t>325</t>
  </si>
  <si>
    <t>Garcia Lara Gloria</t>
  </si>
  <si>
    <t>317</t>
  </si>
  <si>
    <t>Martinez Castillo  Maria Cristina</t>
  </si>
  <si>
    <t>Departamento 9 COMEDOR ZULA</t>
  </si>
  <si>
    <t>255</t>
  </si>
  <si>
    <t>Cardenas  Cardenas Maria Guadalupe</t>
  </si>
  <si>
    <t>025</t>
  </si>
  <si>
    <t>Diaz Alvarez Olivia</t>
  </si>
  <si>
    <t>166</t>
  </si>
  <si>
    <t>Venegas Mota Marisa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</si>
  <si>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</si>
  <si>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</si>
  <si>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</si>
  <si>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</si>
  <si>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</si>
  <si>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</si>
  <si>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</si>
  <si>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</si>
  <si>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</si>
  <si>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</si>
  <si>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</si>
  <si>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</si>
  <si>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</si>
  <si>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</si>
  <si>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</si>
  <si>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</si>
  <si>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</si>
  <si>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357</t>
  </si>
  <si>
    <t>Villasano Barron Carlos Roberto</t>
  </si>
  <si>
    <t>353</t>
  </si>
  <si>
    <t>Zuñiga  Lerma Zyanya Denisse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</si>
  <si>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</si>
  <si>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</si>
  <si>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</si>
  <si>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</si>
  <si>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</si>
  <si>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</si>
  <si>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</si>
  <si>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</si>
  <si>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</si>
  <si>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</si>
  <si>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</si>
  <si>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</si>
  <si>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</si>
  <si>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</si>
  <si>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</si>
  <si>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</si>
  <si>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</si>
  <si>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</si>
  <si>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</si>
  <si>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</si>
  <si>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</si>
  <si>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</si>
  <si>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</si>
  <si>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</si>
  <si>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</si>
  <si>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</si>
  <si>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</si>
  <si>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</si>
  <si>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</si>
  <si>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</si>
  <si>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</si>
  <si>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</si>
  <si>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</si>
  <si>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</si>
  <si>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</si>
  <si>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</si>
  <si>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</si>
  <si>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</si>
  <si>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</si>
  <si>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</si>
  <si>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</si>
  <si>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</si>
  <si>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</si>
  <si>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</si>
  <si>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</si>
  <si>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</si>
  <si>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</si>
  <si>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</si>
  <si>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</si>
  <si>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</si>
  <si>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</si>
  <si>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</si>
  <si>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</si>
  <si>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</si>
  <si>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</si>
  <si>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</si>
  <si>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</si>
  <si>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</si>
  <si>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</si>
  <si>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240</t>
  </si>
  <si>
    <t>Gonzalez Lara  Edgar Alexis</t>
  </si>
  <si>
    <t>340</t>
  </si>
  <si>
    <t>Lopez Lopez Marlene Jaquelyne</t>
  </si>
  <si>
    <t>Departamento 15 TRANSPARENCIA</t>
  </si>
  <si>
    <t>252</t>
  </si>
  <si>
    <t>Rodriguez Gutierrez Monica</t>
  </si>
  <si>
    <t>277</t>
  </si>
  <si>
    <t>Salamanca Hernandez Pilar Del Carmen</t>
  </si>
  <si>
    <t xml:space="preserve">  =============</t>
  </si>
  <si>
    <t>Total Gral.</t>
  </si>
  <si>
    <t xml:space="preserve"> </t>
  </si>
  <si>
    <t>SISTEMA PARA EL DESARROLLO INTEGRAL DE LA FAMILIA DEL</t>
  </si>
  <si>
    <t>DEL MUNICIPIO DE OCOTLÁN, JALISCO</t>
  </si>
  <si>
    <t>Sueldo Integrado</t>
  </si>
  <si>
    <t>Préstamo empresa</t>
  </si>
  <si>
    <t>0478781869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</si>
</sst>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_ ;[Red]\-0\ "/>
  </numFmts>
  <fonts count="12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rgb="FFFF990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</fills>
  <borders count="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49" fontId="6" fillId="0" borderId="2" xfId="0" applyNumberFormat="1" applyFont="1" applyBorder="1"/>
    <xf numFmtId="0" fontId="1" fillId="0" borderId="2" xfId="0" applyFont="1" applyBorder="1"/>
    <xf numFmtId="49" fontId="1" fillId="0" borderId="2" xfId="0" applyNumberFormat="1" applyFont="1" applyBorder="1"/>
    <xf numFmtId="0" fontId="1" fillId="0" borderId="3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right"/>
    </xf>
    <xf numFmtId="164" fontId="6" fillId="0" borderId="2" xfId="0" applyNumberFormat="1" applyFont="1" applyBorder="1"/>
    <xf numFmtId="164" fontId="8" fillId="0" borderId="2" xfId="0" applyNumberFormat="1" applyFont="1" applyBorder="1"/>
    <xf numFmtId="0" fontId="1" fillId="0" borderId="0" xfId="0" applyFont="1" applyBorder="1"/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right"/>
    </xf>
    <xf numFmtId="164" fontId="6" fillId="2" borderId="2" xfId="0" applyNumberFormat="1" applyFont="1" applyFill="1" applyBorder="1"/>
    <xf numFmtId="0" fontId="1" fillId="2" borderId="0" xfId="0" applyFont="1" applyFill="1"/>
    <xf numFmtId="164" fontId="1" fillId="0" borderId="4" xfId="0" applyNumberFormat="1" applyFont="1" applyBorder="1"/>
    <xf numFmtId="49" fontId="11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/>
    <xf numFmtId="0" fontId="1" fillId="2" borderId="3" xfId="0" applyFont="1" applyFill="1" applyBorder="1"/>
    <xf numFmtId="0" fontId="1" fillId="0" borderId="0" xfId="0" applyFont="1"/>
    <xf numFmtId="49" fontId="1" fillId="0" borderId="0" xfId="0" applyNumberFormat="1" applyFont="1"/>
    <xf numFmtId="164" fontId="8" fillId="2" borderId="2" xfId="0" applyNumberFormat="1" applyFont="1" applyFill="1" applyBorder="1"/>
    <xf numFmtId="164" fontId="6" fillId="0" borderId="0" xfId="0" applyNumberFormat="1" applyFont="1" applyBorder="1"/>
    <xf numFmtId="164" fontId="9" fillId="0" borderId="0" xfId="0" applyNumberFormat="1" applyFont="1" applyBorder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164" fontId="6" fillId="0" borderId="0" xfId="0" applyNumberFormat="1" applyFont="1"/>
    <xf numFmtId="0" fontId="1" fillId="0" borderId="0" xfId="0" applyFont="1"/>
    <xf numFmtId="49" fontId="6" fillId="0" borderId="5" xfId="0" applyNumberFormat="1" applyFont="1" applyBorder="1"/>
    <xf numFmtId="0" fontId="0" fillId="0" borderId="0" xfId="0"/>
    <xf numFmtId="0" fontId="1" fillId="0" borderId="5" xfId="0" applyFont="1" applyBorder="1"/>
    <xf numFmtId="49" fontId="1" fillId="0" borderId="6" xfId="0" applyNumberFormat="1" applyFont="1" applyBorder="1"/>
    <xf numFmtId="0" fontId="1" fillId="0" borderId="7" xfId="0" applyFont="1" applyBorder="1"/>
    <xf numFmtId="164" fontId="1" fillId="0" borderId="6" xfId="0" applyNumberFormat="1" applyFont="1" applyBorder="1"/>
    <xf numFmtId="164" fontId="8" fillId="0" borderId="6" xfId="0" applyNumberFormat="1" applyFont="1" applyBorder="1"/>
    <xf numFmtId="0" fontId="1" fillId="2" borderId="2" xfId="0" applyFont="1" applyFill="1" applyBorder="1"/>
    <xf numFmtId="164" fontId="6" fillId="0" borderId="0" xfId="0" applyNumberFormat="1" applyFont="1"/>
    <xf numFmtId="164" fontId="9" fillId="0" borderId="0" xfId="0" applyNumberFormat="1" applyFont="1"/>
    <xf numFmtId="0" fontId="1" fillId="0" borderId="3" xfId="0" applyFont="1" applyFill="1" applyBorder="1"/>
    <xf numFmtId="2" fontId="1" fillId="0" borderId="2" xfId="0" applyNumberFormat="1" applyFont="1" applyFill="1" applyBorder="1"/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428627</xdr:colOff>
      <xdr:row>0</xdr:row>
      <xdr:rowOff>5600</xdr:rowOff>
    </xdr:from>
    <xdr:to>
      <xdr:col>2</xdr:col>
      <xdr:colOff>76200</xdr:colOff>
      <xdr:row>6</xdr:row>
      <xdr:rowOff>80786</xdr:rowOff>
    </xdr:to>
    <xdr:pic>
      <xdr:nvPicPr>
        <xdr:cNvPr id="3" name="2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7" y="5600"/>
          <a:ext cx="2371723" cy="1332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3" sqref="H13"/>
    </sheetView>
  </sheetViews>
  <sheetFormatPr baseColWidth="10" defaultRowHeight="11.25"/>
  <cols>
    <col min="1" max="1" width="12.28515625" style="2" customWidth="1"/>
    <col min="2" max="2" width="28.5703125" style="1" bestFit="1" customWidth="1"/>
    <col min="3" max="3" width="15" style="42" bestFit="1" customWidth="1"/>
    <col min="4" max="4" width="15" style="1" bestFit="1" customWidth="1"/>
    <col min="5" max="5" width="11.5703125" style="1" customWidth="1"/>
    <col min="6" max="6" width="12.5703125" style="1" customWidth="1"/>
    <col min="7" max="7" width="12.85546875" style="1" customWidth="1"/>
    <col min="8" max="8" width="14.5703125" style="1" customWidth="1"/>
    <col min="9" max="9" width="12" style="1" customWidth="1"/>
    <col min="10" max="10" width="13.5703125" style="1" customWidth="1"/>
    <col min="11" max="11" width="13" style="1" customWidth="1"/>
    <col min="12" max="12" width="12.7109375" style="35" customWidth="1"/>
    <col min="13" max="13" width="11" style="1" customWidth="1"/>
    <col min="14" max="14" width="15" style="1" bestFit="1" customWidth="1"/>
    <col min="15" max="15" width="12.5703125" style="1" customWidth="1"/>
    <col min="16" max="16384" width="11.42578125" style="1"/>
  </cols>
  <sheetData>
    <row r="1" spans="1:15" ht="18" customHeight="1">
      <c r="A1" s="3"/>
      <c r="B1" s="60"/>
      <c r="C1" s="60"/>
      <c r="D1" s="61"/>
    </row>
    <row r="2" spans="1:15" ht="24.95" customHeight="1">
      <c r="A2" s="4"/>
      <c r="B2" s="62" t="s">
        <v>204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8.75" customHeight="1">
      <c r="B3" s="63" t="s">
        <v>205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5" spans="1:15">
      <c r="B5" s="6"/>
      <c r="C5" s="6"/>
    </row>
    <row r="6" spans="1:15" ht="15" customHeight="1">
      <c r="B6" s="64" t="s">
        <v>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8" spans="1:15" s="5" customFormat="1" ht="34.5" thickBot="1">
      <c r="A8" s="26" t="s">
        <v>1</v>
      </c>
      <c r="B8" s="27" t="s">
        <v>2</v>
      </c>
      <c r="C8" s="27" t="s">
        <v>206</v>
      </c>
      <c r="D8" s="27" t="s">
        <v>3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9</v>
      </c>
      <c r="K8" s="27" t="s">
        <v>10</v>
      </c>
      <c r="L8" s="27" t="s">
        <v>207</v>
      </c>
      <c r="M8" s="27" t="s">
        <v>11</v>
      </c>
      <c r="N8" s="27" t="s">
        <v>12</v>
      </c>
      <c r="O8" s="27" t="s">
        <v>13</v>
      </c>
    </row>
    <row r="9" spans="1:15" ht="12" thickTop="1"/>
    <row r="11" spans="1:15">
      <c r="A11" s="8"/>
    </row>
    <row r="13" spans="1:15">
      <c r="A13" s="12" t="s">
        <v>14</v>
      </c>
      <c r="B13" s="13"/>
      <c r="C13" s="20"/>
    </row>
    <row r="14" spans="1:15">
      <c r="A14" s="14" t="s">
        <v>15</v>
      </c>
      <c r="B14" s="15" t="s">
        <v>16</v>
      </c>
      <c r="C14" s="16">
        <v>4768.5</v>
      </c>
      <c r="D14" s="16">
        <v>3179</v>
      </c>
      <c r="E14" s="16">
        <v>1589.5</v>
      </c>
      <c r="F14" s="16">
        <v>397.38</v>
      </c>
      <c r="G14" s="16">
        <v>5165.88</v>
      </c>
      <c r="H14" s="16">
        <v>0</v>
      </c>
      <c r="I14" s="16">
        <v>0</v>
      </c>
      <c r="J14" s="16">
        <v>384.88</v>
      </c>
      <c r="K14" s="16">
        <v>384.88</v>
      </c>
      <c r="L14" s="16">
        <v>0</v>
      </c>
      <c r="M14" s="16">
        <v>0</v>
      </c>
      <c r="N14" s="16">
        <v>384.88</v>
      </c>
      <c r="O14" s="16">
        <v>4781</v>
      </c>
    </row>
    <row r="15" spans="1:15">
      <c r="A15" s="14" t="s">
        <v>17</v>
      </c>
      <c r="B15" s="15" t="s">
        <v>18</v>
      </c>
      <c r="C15" s="16">
        <v>5420.55</v>
      </c>
      <c r="D15" s="16">
        <v>3613.7</v>
      </c>
      <c r="E15" s="16">
        <v>1806.85</v>
      </c>
      <c r="F15" s="16">
        <v>451.71</v>
      </c>
      <c r="G15" s="16">
        <v>5872.26</v>
      </c>
      <c r="H15" s="16">
        <v>0</v>
      </c>
      <c r="I15" s="16">
        <v>0</v>
      </c>
      <c r="J15" s="16">
        <v>489.21</v>
      </c>
      <c r="K15" s="16">
        <v>489.21</v>
      </c>
      <c r="L15" s="16">
        <v>0</v>
      </c>
      <c r="M15" s="16">
        <v>0.05</v>
      </c>
      <c r="N15" s="16">
        <v>489.26</v>
      </c>
      <c r="O15" s="16">
        <v>5383</v>
      </c>
    </row>
    <row r="16" spans="1:15" s="7" customFormat="1">
      <c r="A16" s="10" t="s">
        <v>19</v>
      </c>
      <c r="C16" s="17" t="s">
        <v>20</v>
      </c>
      <c r="D16" s="17" t="s">
        <v>20</v>
      </c>
      <c r="E16" s="17" t="s">
        <v>20</v>
      </c>
      <c r="F16" s="17" t="s">
        <v>20</v>
      </c>
      <c r="G16" s="17" t="s">
        <v>20</v>
      </c>
      <c r="H16" s="17" t="s">
        <v>20</v>
      </c>
      <c r="I16" s="17" t="s">
        <v>20</v>
      </c>
      <c r="J16" s="17" t="s">
        <v>20</v>
      </c>
      <c r="K16" s="17" t="s">
        <v>20</v>
      </c>
      <c r="L16" s="17" t="s">
        <v>20</v>
      </c>
      <c r="M16" s="17" t="s">
        <v>20</v>
      </c>
      <c r="N16" s="17" t="s">
        <v>20</v>
      </c>
      <c r="O16" s="17" t="s">
        <v>20</v>
      </c>
    </row>
    <row r="17" spans="1:15">
      <c r="C17" s="18">
        <f>SUM(C14:C15)</f>
        <v>10189.049999999999</v>
      </c>
      <c r="D17" s="18">
        <f t="shared" ref="D17:O17" si="0">SUM(D14:D15)</f>
        <v>6792.7</v>
      </c>
      <c r="E17" s="18">
        <f t="shared" si="0"/>
        <v>3396.35</v>
      </c>
      <c r="F17" s="18">
        <f t="shared" si="0"/>
        <v>849.08999999999992</v>
      </c>
      <c r="G17" s="18">
        <f t="shared" si="0"/>
        <v>11038.14</v>
      </c>
      <c r="H17" s="18">
        <f t="shared" si="0"/>
        <v>0</v>
      </c>
      <c r="I17" s="18">
        <f t="shared" si="0"/>
        <v>0</v>
      </c>
      <c r="J17" s="18">
        <f t="shared" si="0"/>
        <v>874.08999999999992</v>
      </c>
      <c r="K17" s="18">
        <f t="shared" si="0"/>
        <v>874.08999999999992</v>
      </c>
      <c r="L17" s="18">
        <f t="shared" si="0"/>
        <v>0</v>
      </c>
      <c r="M17" s="18">
        <f t="shared" si="0"/>
        <v>0.05</v>
      </c>
      <c r="N17" s="18">
        <f t="shared" si="0"/>
        <v>874.14</v>
      </c>
      <c r="O17" s="18">
        <f t="shared" si="0"/>
        <v>10164</v>
      </c>
    </row>
    <row r="18" spans="1:15"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>
      <c r="A19" s="12" t="s">
        <v>21</v>
      </c>
      <c r="B19" s="13"/>
    </row>
    <row r="20" spans="1:15" s="24" customFormat="1">
      <c r="A20" s="28" t="s">
        <v>22</v>
      </c>
      <c r="B20" s="29" t="s">
        <v>23</v>
      </c>
      <c r="C20" s="21">
        <v>4500</v>
      </c>
      <c r="D20" s="21">
        <v>2700</v>
      </c>
      <c r="E20" s="21">
        <v>1500</v>
      </c>
      <c r="F20" s="21">
        <v>375</v>
      </c>
      <c r="G20" s="21">
        <v>4575</v>
      </c>
      <c r="H20" s="21">
        <v>0</v>
      </c>
      <c r="I20" s="21">
        <v>0</v>
      </c>
      <c r="J20" s="21">
        <v>321.82</v>
      </c>
      <c r="K20" s="21">
        <v>321.82</v>
      </c>
      <c r="L20" s="21">
        <v>1000</v>
      </c>
      <c r="M20" s="32">
        <v>-0.02</v>
      </c>
      <c r="N20" s="21">
        <v>1321.8</v>
      </c>
      <c r="O20" s="21">
        <v>3253.2</v>
      </c>
    </row>
    <row r="21" spans="1:15" s="24" customFormat="1">
      <c r="A21" s="28" t="s">
        <v>24</v>
      </c>
      <c r="B21" s="29" t="s">
        <v>25</v>
      </c>
      <c r="C21" s="21">
        <v>3600</v>
      </c>
      <c r="D21" s="21">
        <v>2400</v>
      </c>
      <c r="E21" s="21">
        <v>1200</v>
      </c>
      <c r="F21" s="21">
        <v>300</v>
      </c>
      <c r="G21" s="21">
        <v>3900</v>
      </c>
      <c r="H21" s="32">
        <v>-107.37</v>
      </c>
      <c r="I21" s="21">
        <v>0</v>
      </c>
      <c r="J21" s="21">
        <v>256.54000000000002</v>
      </c>
      <c r="K21" s="21">
        <v>149.16999999999999</v>
      </c>
      <c r="L21" s="21">
        <v>0</v>
      </c>
      <c r="M21" s="21">
        <v>0.03</v>
      </c>
      <c r="N21" s="21">
        <v>149.19999999999999</v>
      </c>
      <c r="O21" s="21">
        <v>3750.8</v>
      </c>
    </row>
    <row r="22" spans="1:15">
      <c r="A22" s="14" t="s">
        <v>26</v>
      </c>
      <c r="B22" s="15" t="s">
        <v>27</v>
      </c>
      <c r="C22" s="21">
        <v>2903.4</v>
      </c>
      <c r="D22" s="16">
        <v>1935.6</v>
      </c>
      <c r="E22" s="16">
        <v>967.8</v>
      </c>
      <c r="F22" s="16">
        <v>241.95</v>
      </c>
      <c r="G22" s="16">
        <v>3145.35</v>
      </c>
      <c r="H22" s="19">
        <v>-145.38</v>
      </c>
      <c r="I22" s="16">
        <v>0</v>
      </c>
      <c r="J22" s="16">
        <v>180.75</v>
      </c>
      <c r="K22" s="16">
        <v>35.380000000000003</v>
      </c>
      <c r="L22" s="16">
        <v>1500</v>
      </c>
      <c r="M22" s="19">
        <v>-0.03</v>
      </c>
      <c r="N22" s="16">
        <v>1535.35</v>
      </c>
      <c r="O22" s="16">
        <v>1610</v>
      </c>
    </row>
    <row r="23" spans="1:15" s="7" customFormat="1">
      <c r="A23" s="10" t="s">
        <v>19</v>
      </c>
      <c r="C23" s="22" t="s">
        <v>20</v>
      </c>
      <c r="D23" s="17" t="s">
        <v>20</v>
      </c>
      <c r="E23" s="17" t="s">
        <v>20</v>
      </c>
      <c r="F23" s="17" t="s">
        <v>20</v>
      </c>
      <c r="G23" s="17" t="s">
        <v>20</v>
      </c>
      <c r="H23" s="17" t="s">
        <v>20</v>
      </c>
      <c r="I23" s="17" t="s">
        <v>20</v>
      </c>
      <c r="J23" s="17" t="s">
        <v>20</v>
      </c>
      <c r="K23" s="17" t="s">
        <v>20</v>
      </c>
      <c r="L23" s="17" t="s">
        <v>20</v>
      </c>
      <c r="M23" s="17" t="s">
        <v>20</v>
      </c>
      <c r="N23" s="17" t="s">
        <v>20</v>
      </c>
      <c r="O23" s="17" t="s">
        <v>20</v>
      </c>
    </row>
    <row r="24" spans="1:15">
      <c r="C24" s="23">
        <f>SUM(C20:C22)</f>
        <v>11003.4</v>
      </c>
      <c r="D24" s="23">
        <f t="shared" ref="D24:O24" si="1">SUM(D20:D22)</f>
        <v>7035.6</v>
      </c>
      <c r="E24" s="23">
        <f t="shared" si="1"/>
        <v>3667.8</v>
      </c>
      <c r="F24" s="23">
        <f t="shared" si="1"/>
        <v>916.95</v>
      </c>
      <c r="G24" s="23">
        <f t="shared" si="1"/>
        <v>11620.35</v>
      </c>
      <c r="H24" s="23">
        <f t="shared" si="1"/>
        <v>-252.75</v>
      </c>
      <c r="I24" s="23">
        <f t="shared" si="1"/>
        <v>0</v>
      </c>
      <c r="J24" s="23">
        <f t="shared" si="1"/>
        <v>759.11</v>
      </c>
      <c r="K24" s="23">
        <f t="shared" si="1"/>
        <v>506.37</v>
      </c>
      <c r="L24" s="23">
        <f t="shared" si="1"/>
        <v>2500</v>
      </c>
      <c r="M24" s="23">
        <f t="shared" si="1"/>
        <v>-0.02</v>
      </c>
      <c r="N24" s="23">
        <f t="shared" si="1"/>
        <v>3006.35</v>
      </c>
      <c r="O24" s="23">
        <f t="shared" si="1"/>
        <v>8614</v>
      </c>
    </row>
    <row r="25" spans="1:15">
      <c r="C25" s="24"/>
      <c r="D25" s="51"/>
      <c r="E25" s="51"/>
      <c r="F25" s="51"/>
      <c r="G25" s="51"/>
      <c r="H25" s="52"/>
      <c r="I25" s="51"/>
      <c r="J25" s="51"/>
      <c r="K25" s="51"/>
      <c r="L25" s="51"/>
      <c r="M25" s="52"/>
      <c r="N25" s="51"/>
      <c r="O25" s="51"/>
    </row>
    <row r="26" spans="1:15">
      <c r="A26" s="12" t="s">
        <v>28</v>
      </c>
      <c r="B26" s="13"/>
      <c r="C26" s="24"/>
    </row>
    <row r="27" spans="1:15">
      <c r="A27" s="14" t="s">
        <v>29</v>
      </c>
      <c r="B27" s="15" t="s">
        <v>30</v>
      </c>
      <c r="C27" s="21">
        <v>2593.0500000000002</v>
      </c>
      <c r="D27" s="16">
        <v>1728.7</v>
      </c>
      <c r="E27" s="16">
        <v>864.35</v>
      </c>
      <c r="F27" s="16">
        <v>216.09</v>
      </c>
      <c r="G27" s="16">
        <v>2809.14</v>
      </c>
      <c r="H27" s="19">
        <v>-160.30000000000001</v>
      </c>
      <c r="I27" s="19">
        <v>-8.59</v>
      </c>
      <c r="J27" s="16">
        <v>151.71</v>
      </c>
      <c r="K27" s="16">
        <v>0</v>
      </c>
      <c r="L27" s="16">
        <v>0</v>
      </c>
      <c r="M27" s="16">
        <v>0.13</v>
      </c>
      <c r="N27" s="16">
        <v>-8.4600000000000009</v>
      </c>
      <c r="O27" s="16">
        <v>2817.6</v>
      </c>
    </row>
    <row r="28" spans="1:15">
      <c r="A28" s="14" t="s">
        <v>31</v>
      </c>
      <c r="B28" s="15" t="s">
        <v>32</v>
      </c>
      <c r="C28" s="21">
        <v>2593.0500000000002</v>
      </c>
      <c r="D28" s="16">
        <v>1728.7</v>
      </c>
      <c r="E28" s="16">
        <v>864.35</v>
      </c>
      <c r="F28" s="16">
        <v>216.09</v>
      </c>
      <c r="G28" s="16">
        <v>2809.14</v>
      </c>
      <c r="H28" s="19">
        <v>-160.30000000000001</v>
      </c>
      <c r="I28" s="19">
        <v>-8.59</v>
      </c>
      <c r="J28" s="16">
        <v>151.71</v>
      </c>
      <c r="K28" s="16">
        <v>0</v>
      </c>
      <c r="L28" s="16">
        <v>0</v>
      </c>
      <c r="M28" s="19">
        <v>-7.0000000000000007E-2</v>
      </c>
      <c r="N28" s="16">
        <v>-8.66</v>
      </c>
      <c r="O28" s="16">
        <v>2817.8</v>
      </c>
    </row>
    <row r="29" spans="1:15">
      <c r="A29" s="14" t="s">
        <v>33</v>
      </c>
      <c r="B29" s="15" t="s">
        <v>34</v>
      </c>
      <c r="C29" s="21">
        <v>2903.4</v>
      </c>
      <c r="D29" s="16">
        <v>1935.6</v>
      </c>
      <c r="E29" s="16">
        <v>967.8</v>
      </c>
      <c r="F29" s="16">
        <v>241.95</v>
      </c>
      <c r="G29" s="16">
        <v>3145.35</v>
      </c>
      <c r="H29" s="19">
        <v>-145.38</v>
      </c>
      <c r="I29" s="16">
        <v>0</v>
      </c>
      <c r="J29" s="16">
        <v>180.75</v>
      </c>
      <c r="K29" s="16">
        <v>35.380000000000003</v>
      </c>
      <c r="L29" s="16">
        <v>0</v>
      </c>
      <c r="M29" s="19">
        <v>-0.03</v>
      </c>
      <c r="N29" s="16">
        <v>35.35</v>
      </c>
      <c r="O29" s="16">
        <v>3110</v>
      </c>
    </row>
    <row r="30" spans="1:15">
      <c r="A30" s="14" t="s">
        <v>35</v>
      </c>
      <c r="B30" s="15" t="s">
        <v>36</v>
      </c>
      <c r="C30" s="21">
        <v>2722.65</v>
      </c>
      <c r="D30" s="16">
        <v>1815.1</v>
      </c>
      <c r="E30" s="16">
        <v>907.55</v>
      </c>
      <c r="F30" s="16">
        <v>226.89</v>
      </c>
      <c r="G30" s="16">
        <v>2949.54</v>
      </c>
      <c r="H30" s="19">
        <v>-145.38</v>
      </c>
      <c r="I30" s="16">
        <v>0</v>
      </c>
      <c r="J30" s="16">
        <v>161.09</v>
      </c>
      <c r="K30" s="16">
        <v>15.71</v>
      </c>
      <c r="L30" s="16">
        <v>0</v>
      </c>
      <c r="M30" s="16">
        <v>0.03</v>
      </c>
      <c r="N30" s="16">
        <v>15.74</v>
      </c>
      <c r="O30" s="16">
        <v>2933.8</v>
      </c>
    </row>
    <row r="31" spans="1:15">
      <c r="A31" s="14" t="s">
        <v>37</v>
      </c>
      <c r="B31" s="15" t="s">
        <v>38</v>
      </c>
      <c r="C31" s="21">
        <v>2593.0500000000002</v>
      </c>
      <c r="D31" s="16">
        <v>1728.7</v>
      </c>
      <c r="E31" s="16">
        <v>864.35</v>
      </c>
      <c r="F31" s="16">
        <v>216.09</v>
      </c>
      <c r="G31" s="16">
        <v>2809.14</v>
      </c>
      <c r="H31" s="19">
        <v>-160.30000000000001</v>
      </c>
      <c r="I31" s="19">
        <v>-8.59</v>
      </c>
      <c r="J31" s="16">
        <v>151.71</v>
      </c>
      <c r="K31" s="16">
        <v>0</v>
      </c>
      <c r="L31" s="16">
        <v>0</v>
      </c>
      <c r="M31" s="19">
        <v>-7.0000000000000007E-2</v>
      </c>
      <c r="N31" s="16">
        <v>-8.66</v>
      </c>
      <c r="O31" s="16">
        <v>2817.8</v>
      </c>
    </row>
    <row r="32" spans="1:15" s="24" customFormat="1">
      <c r="A32" s="28" t="s">
        <v>39</v>
      </c>
      <c r="B32" s="29" t="s">
        <v>40</v>
      </c>
      <c r="C32" s="21">
        <v>2593.0500000000002</v>
      </c>
      <c r="D32" s="21">
        <v>1728.7</v>
      </c>
      <c r="E32" s="21">
        <v>864.35</v>
      </c>
      <c r="F32" s="21">
        <v>216.09</v>
      </c>
      <c r="G32" s="21">
        <v>2809.14</v>
      </c>
      <c r="H32" s="32">
        <v>-160.30000000000001</v>
      </c>
      <c r="I32" s="32">
        <v>-8.59</v>
      </c>
      <c r="J32" s="21">
        <v>151.71</v>
      </c>
      <c r="K32" s="21">
        <v>0</v>
      </c>
      <c r="L32" s="21">
        <v>0</v>
      </c>
      <c r="M32" s="32">
        <v>-7.0000000000000007E-2</v>
      </c>
      <c r="N32" s="21">
        <v>-8.66</v>
      </c>
      <c r="O32" s="21">
        <v>2817.8</v>
      </c>
    </row>
    <row r="33" spans="1:15">
      <c r="A33" s="14" t="s">
        <v>41</v>
      </c>
      <c r="B33" s="15" t="s">
        <v>42</v>
      </c>
      <c r="C33" s="21">
        <v>2593.0500000000002</v>
      </c>
      <c r="D33" s="16">
        <v>1728.7</v>
      </c>
      <c r="E33" s="16">
        <v>864.35</v>
      </c>
      <c r="F33" s="16">
        <v>216.09</v>
      </c>
      <c r="G33" s="16">
        <v>2809.14</v>
      </c>
      <c r="H33" s="19">
        <v>-160.30000000000001</v>
      </c>
      <c r="I33" s="19">
        <v>-8.59</v>
      </c>
      <c r="J33" s="16">
        <v>151.71</v>
      </c>
      <c r="K33" s="16">
        <v>0</v>
      </c>
      <c r="L33" s="16">
        <v>0</v>
      </c>
      <c r="M33" s="16">
        <v>0.13</v>
      </c>
      <c r="N33" s="16">
        <v>-8.4600000000000009</v>
      </c>
      <c r="O33" s="16">
        <v>2817.6</v>
      </c>
    </row>
    <row r="34" spans="1:15">
      <c r="A34" s="14" t="s">
        <v>43</v>
      </c>
      <c r="B34" s="15" t="s">
        <v>44</v>
      </c>
      <c r="C34" s="21">
        <v>2722.65</v>
      </c>
      <c r="D34" s="16">
        <v>1815.1</v>
      </c>
      <c r="E34" s="16">
        <v>907.55</v>
      </c>
      <c r="F34" s="16">
        <v>226.89</v>
      </c>
      <c r="G34" s="16">
        <v>2949.54</v>
      </c>
      <c r="H34" s="19">
        <v>-145.38</v>
      </c>
      <c r="I34" s="16">
        <v>0</v>
      </c>
      <c r="J34" s="16">
        <v>161.09</v>
      </c>
      <c r="K34" s="16">
        <v>15.71</v>
      </c>
      <c r="L34" s="16">
        <v>0</v>
      </c>
      <c r="M34" s="16">
        <v>0.03</v>
      </c>
      <c r="N34" s="16">
        <v>15.74</v>
      </c>
      <c r="O34" s="16">
        <v>2933.8</v>
      </c>
    </row>
    <row r="35" spans="1:15">
      <c r="A35" s="14" t="s">
        <v>45</v>
      </c>
      <c r="B35" s="15" t="s">
        <v>46</v>
      </c>
      <c r="C35" s="21">
        <v>5420.55</v>
      </c>
      <c r="D35" s="16">
        <v>3613.7</v>
      </c>
      <c r="E35" s="16">
        <v>1806.85</v>
      </c>
      <c r="F35" s="16">
        <v>451.71</v>
      </c>
      <c r="G35" s="16">
        <v>5872.26</v>
      </c>
      <c r="H35" s="16">
        <v>0</v>
      </c>
      <c r="I35" s="16">
        <v>0</v>
      </c>
      <c r="J35" s="16">
        <v>489.21</v>
      </c>
      <c r="K35" s="16">
        <v>489.21</v>
      </c>
      <c r="L35" s="16">
        <v>0</v>
      </c>
      <c r="M35" s="16">
        <v>0.05</v>
      </c>
      <c r="N35" s="16">
        <v>489.26</v>
      </c>
      <c r="O35" s="16">
        <v>5383</v>
      </c>
    </row>
    <row r="36" spans="1:15">
      <c r="A36" s="14" t="s">
        <v>47</v>
      </c>
      <c r="B36" s="15" t="s">
        <v>48</v>
      </c>
      <c r="C36" s="21">
        <v>2593.0500000000002</v>
      </c>
      <c r="D36" s="16">
        <v>1728.7</v>
      </c>
      <c r="E36" s="16">
        <v>864.35</v>
      </c>
      <c r="F36" s="16">
        <v>216.09</v>
      </c>
      <c r="G36" s="16">
        <v>2809.14</v>
      </c>
      <c r="H36" s="19">
        <v>-160.30000000000001</v>
      </c>
      <c r="I36" s="19">
        <v>-8.59</v>
      </c>
      <c r="J36" s="16">
        <v>151.71</v>
      </c>
      <c r="K36" s="16">
        <v>0</v>
      </c>
      <c r="L36" s="16">
        <v>0</v>
      </c>
      <c r="M36" s="16">
        <v>0.13</v>
      </c>
      <c r="N36" s="16">
        <v>-8.4600000000000009</v>
      </c>
      <c r="O36" s="16">
        <v>2817.6</v>
      </c>
    </row>
    <row r="37" spans="1:15">
      <c r="A37" s="14" t="s">
        <v>49</v>
      </c>
      <c r="B37" s="15" t="s">
        <v>50</v>
      </c>
      <c r="C37" s="21">
        <v>2593.0500000000002</v>
      </c>
      <c r="D37" s="16">
        <v>1728.7</v>
      </c>
      <c r="E37" s="16">
        <v>864.35</v>
      </c>
      <c r="F37" s="16">
        <v>216.09</v>
      </c>
      <c r="G37" s="16">
        <v>2809.14</v>
      </c>
      <c r="H37" s="19">
        <v>-160.30000000000001</v>
      </c>
      <c r="I37" s="19">
        <v>-8.59</v>
      </c>
      <c r="J37" s="16">
        <v>151.71</v>
      </c>
      <c r="K37" s="16">
        <v>0</v>
      </c>
      <c r="L37" s="16">
        <v>0</v>
      </c>
      <c r="M37" s="16">
        <v>0.13</v>
      </c>
      <c r="N37" s="16">
        <v>-8.4600000000000009</v>
      </c>
      <c r="O37" s="16">
        <v>2817.6</v>
      </c>
    </row>
    <row r="38" spans="1:15">
      <c r="A38" s="14" t="s">
        <v>51</v>
      </c>
      <c r="B38" s="15" t="s">
        <v>52</v>
      </c>
      <c r="C38" s="21">
        <v>2593.0500000000002</v>
      </c>
      <c r="D38" s="16">
        <v>1728.7</v>
      </c>
      <c r="E38" s="16">
        <v>864.35</v>
      </c>
      <c r="F38" s="16">
        <v>216.09</v>
      </c>
      <c r="G38" s="16">
        <v>2809.14</v>
      </c>
      <c r="H38" s="19">
        <v>-160.30000000000001</v>
      </c>
      <c r="I38" s="19">
        <v>-8.59</v>
      </c>
      <c r="J38" s="16">
        <v>151.71</v>
      </c>
      <c r="K38" s="16">
        <v>0</v>
      </c>
      <c r="L38" s="16">
        <v>0</v>
      </c>
      <c r="M38" s="16">
        <v>0.13</v>
      </c>
      <c r="N38" s="16">
        <v>-8.4600000000000009</v>
      </c>
      <c r="O38" s="16">
        <v>2817.6</v>
      </c>
    </row>
    <row r="39" spans="1:15">
      <c r="A39" s="14" t="s">
        <v>53</v>
      </c>
      <c r="B39" s="15" t="s">
        <v>54</v>
      </c>
      <c r="C39" s="21">
        <v>2722.65</v>
      </c>
      <c r="D39" s="16">
        <v>1815.1</v>
      </c>
      <c r="E39" s="16">
        <v>907.55</v>
      </c>
      <c r="F39" s="16">
        <v>226.89</v>
      </c>
      <c r="G39" s="16">
        <v>2949.54</v>
      </c>
      <c r="H39" s="19">
        <v>-145.38</v>
      </c>
      <c r="I39" s="16">
        <v>0</v>
      </c>
      <c r="J39" s="16">
        <v>161.09</v>
      </c>
      <c r="K39" s="16">
        <v>15.71</v>
      </c>
      <c r="L39" s="16">
        <v>0</v>
      </c>
      <c r="M39" s="16">
        <v>0.03</v>
      </c>
      <c r="N39" s="16">
        <v>15.74</v>
      </c>
      <c r="O39" s="16">
        <v>2933.8</v>
      </c>
    </row>
    <row r="40" spans="1:15">
      <c r="A40" s="14" t="s">
        <v>55</v>
      </c>
      <c r="B40" s="15" t="s">
        <v>56</v>
      </c>
      <c r="C40" s="21">
        <v>2593.0500000000002</v>
      </c>
      <c r="D40" s="16">
        <v>1728.7</v>
      </c>
      <c r="E40" s="16">
        <v>864.35</v>
      </c>
      <c r="F40" s="16">
        <v>216.09</v>
      </c>
      <c r="G40" s="16">
        <v>2809.14</v>
      </c>
      <c r="H40" s="19">
        <v>-160.30000000000001</v>
      </c>
      <c r="I40" s="19">
        <v>-8.59</v>
      </c>
      <c r="J40" s="16">
        <v>151.71</v>
      </c>
      <c r="K40" s="16">
        <v>0</v>
      </c>
      <c r="L40" s="16">
        <v>0</v>
      </c>
      <c r="M40" s="19">
        <v>-7.0000000000000007E-2</v>
      </c>
      <c r="N40" s="16">
        <v>-8.66</v>
      </c>
      <c r="O40" s="16">
        <v>2817.8</v>
      </c>
    </row>
    <row r="41" spans="1:15">
      <c r="A41" s="14" t="s">
        <v>57</v>
      </c>
      <c r="B41" s="15" t="s">
        <v>58</v>
      </c>
      <c r="C41" s="21">
        <v>2593.0500000000002</v>
      </c>
      <c r="D41" s="16">
        <v>1728.7</v>
      </c>
      <c r="E41" s="16">
        <v>864.35</v>
      </c>
      <c r="F41" s="16">
        <v>216.09</v>
      </c>
      <c r="G41" s="16">
        <v>2809.14</v>
      </c>
      <c r="H41" s="19">
        <v>-160.30000000000001</v>
      </c>
      <c r="I41" s="19">
        <v>-8.59</v>
      </c>
      <c r="J41" s="16">
        <v>151.71</v>
      </c>
      <c r="K41" s="16">
        <v>0</v>
      </c>
      <c r="L41" s="16">
        <v>0</v>
      </c>
      <c r="M41" s="16">
        <v>0.13</v>
      </c>
      <c r="N41" s="16">
        <v>-8.4600000000000009</v>
      </c>
      <c r="O41" s="16">
        <v>2817.6</v>
      </c>
    </row>
    <row r="42" spans="1:15" s="7" customFormat="1">
      <c r="A42" s="10" t="s">
        <v>19</v>
      </c>
      <c r="C42" s="22" t="s">
        <v>20</v>
      </c>
      <c r="D42" s="17" t="s">
        <v>20</v>
      </c>
      <c r="E42" s="17" t="s">
        <v>20</v>
      </c>
      <c r="F42" s="17" t="s">
        <v>20</v>
      </c>
      <c r="G42" s="17" t="s">
        <v>20</v>
      </c>
      <c r="H42" s="17" t="s">
        <v>20</v>
      </c>
      <c r="I42" s="17" t="s">
        <v>20</v>
      </c>
      <c r="J42" s="17" t="s">
        <v>20</v>
      </c>
      <c r="K42" s="17" t="s">
        <v>20</v>
      </c>
      <c r="L42" s="17" t="s">
        <v>20</v>
      </c>
      <c r="M42" s="17" t="s">
        <v>20</v>
      </c>
      <c r="N42" s="17" t="s">
        <v>20</v>
      </c>
      <c r="O42" s="17" t="s">
        <v>20</v>
      </c>
    </row>
    <row r="43" spans="1:15">
      <c r="C43" s="23">
        <f>SUM(C27:C41)</f>
        <v>42422.400000000009</v>
      </c>
      <c r="D43" s="23">
        <f t="shared" ref="D43:O43" si="2">SUM(D27:D41)</f>
        <v>28281.600000000006</v>
      </c>
      <c r="E43" s="23">
        <f t="shared" si="2"/>
        <v>14140.800000000003</v>
      </c>
      <c r="F43" s="23">
        <f t="shared" si="2"/>
        <v>3535.2300000000005</v>
      </c>
      <c r="G43" s="23">
        <f t="shared" si="2"/>
        <v>45957.63</v>
      </c>
      <c r="H43" s="23">
        <f t="shared" si="2"/>
        <v>-2184.5199999999995</v>
      </c>
      <c r="I43" s="23">
        <f t="shared" si="2"/>
        <v>-85.90000000000002</v>
      </c>
      <c r="J43" s="23">
        <f t="shared" si="2"/>
        <v>2670.3300000000004</v>
      </c>
      <c r="K43" s="23">
        <f t="shared" si="2"/>
        <v>571.72</v>
      </c>
      <c r="L43" s="23">
        <f t="shared" si="2"/>
        <v>0</v>
      </c>
      <c r="M43" s="23">
        <f t="shared" si="2"/>
        <v>0.6100000000000001</v>
      </c>
      <c r="N43" s="23">
        <f t="shared" si="2"/>
        <v>486.43</v>
      </c>
      <c r="O43" s="23">
        <f t="shared" si="2"/>
        <v>45471.199999999997</v>
      </c>
    </row>
    <row r="44" spans="1:15">
      <c r="C44" s="24"/>
      <c r="D44" s="51"/>
      <c r="E44" s="51"/>
      <c r="F44" s="51"/>
      <c r="G44" s="51"/>
      <c r="H44" s="52"/>
      <c r="I44" s="52"/>
      <c r="J44" s="51"/>
      <c r="K44" s="51"/>
      <c r="L44" s="51"/>
      <c r="M44" s="51"/>
      <c r="N44" s="51"/>
      <c r="O44" s="51"/>
    </row>
    <row r="45" spans="1:15" ht="15">
      <c r="A45" s="43" t="s">
        <v>59</v>
      </c>
      <c r="B45" s="45"/>
      <c r="C45" s="2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5" s="50" customFormat="1">
      <c r="A46" s="28" t="s">
        <v>60</v>
      </c>
      <c r="B46" s="50" t="s">
        <v>61</v>
      </c>
      <c r="C46" s="21">
        <v>2593.0500000000002</v>
      </c>
      <c r="D46" s="21">
        <v>1555.83</v>
      </c>
      <c r="E46" s="21">
        <v>864.35</v>
      </c>
      <c r="F46" s="21">
        <v>216.09</v>
      </c>
      <c r="G46" s="21">
        <v>2636.27</v>
      </c>
      <c r="H46" s="32">
        <v>-160.30000000000001</v>
      </c>
      <c r="I46" s="32">
        <v>-19.649999999999999</v>
      </c>
      <c r="J46" s="21">
        <v>140.63999999999999</v>
      </c>
      <c r="K46" s="21">
        <v>0</v>
      </c>
      <c r="L46" s="21">
        <v>0</v>
      </c>
      <c r="M46" s="32">
        <v>-0.08</v>
      </c>
      <c r="N46" s="21">
        <v>-19.73</v>
      </c>
      <c r="O46" s="21">
        <v>2656</v>
      </c>
    </row>
    <row r="47" spans="1:15">
      <c r="A47" s="46" t="s">
        <v>62</v>
      </c>
      <c r="B47" s="47" t="s">
        <v>63</v>
      </c>
      <c r="C47" s="21">
        <v>2799.9</v>
      </c>
      <c r="D47" s="48">
        <v>1866.6</v>
      </c>
      <c r="E47" s="48">
        <v>933.3</v>
      </c>
      <c r="F47" s="48">
        <v>233.32</v>
      </c>
      <c r="G47" s="48">
        <v>3033.22</v>
      </c>
      <c r="H47" s="49">
        <v>-145.38</v>
      </c>
      <c r="I47" s="48">
        <v>0</v>
      </c>
      <c r="J47" s="48">
        <v>169.49</v>
      </c>
      <c r="K47" s="48">
        <v>24.12</v>
      </c>
      <c r="L47" s="48">
        <v>0</v>
      </c>
      <c r="M47" s="49">
        <v>-0.1</v>
      </c>
      <c r="N47" s="48">
        <v>24.02</v>
      </c>
      <c r="O47" s="48">
        <v>3009.2</v>
      </c>
    </row>
    <row r="48" spans="1:15">
      <c r="A48" s="14" t="s">
        <v>64</v>
      </c>
      <c r="B48" s="15" t="s">
        <v>65</v>
      </c>
      <c r="C48" s="21">
        <v>2593.0500000000002</v>
      </c>
      <c r="D48" s="16">
        <v>1728.7</v>
      </c>
      <c r="E48" s="16">
        <v>864.35</v>
      </c>
      <c r="F48" s="16">
        <v>216.09</v>
      </c>
      <c r="G48" s="16">
        <v>2809.14</v>
      </c>
      <c r="H48" s="19">
        <v>-160.30000000000001</v>
      </c>
      <c r="I48" s="19">
        <v>-8.59</v>
      </c>
      <c r="J48" s="16">
        <v>151.71</v>
      </c>
      <c r="K48" s="16">
        <v>0</v>
      </c>
      <c r="L48" s="16">
        <v>0</v>
      </c>
      <c r="M48" s="19">
        <v>-7.0000000000000007E-2</v>
      </c>
      <c r="N48" s="16">
        <v>-8.66</v>
      </c>
      <c r="O48" s="16">
        <v>2817.8</v>
      </c>
    </row>
    <row r="49" spans="1:15" s="24" customFormat="1">
      <c r="A49" s="28" t="s">
        <v>66</v>
      </c>
      <c r="B49" s="29" t="s">
        <v>67</v>
      </c>
      <c r="C49" s="21">
        <v>2722.65</v>
      </c>
      <c r="D49" s="21">
        <v>1815.1</v>
      </c>
      <c r="E49" s="21">
        <v>907.55</v>
      </c>
      <c r="F49" s="21">
        <v>226.89</v>
      </c>
      <c r="G49" s="21">
        <v>2949.54</v>
      </c>
      <c r="H49" s="32">
        <v>-145.38</v>
      </c>
      <c r="I49" s="21">
        <v>0</v>
      </c>
      <c r="J49" s="21">
        <v>161.09</v>
      </c>
      <c r="K49" s="21">
        <v>15.71</v>
      </c>
      <c r="L49" s="21">
        <v>0</v>
      </c>
      <c r="M49" s="21">
        <v>0.03</v>
      </c>
      <c r="N49" s="21">
        <v>15.74</v>
      </c>
      <c r="O49" s="21">
        <v>2933.8</v>
      </c>
    </row>
    <row r="50" spans="1:15">
      <c r="A50" s="14" t="s">
        <v>68</v>
      </c>
      <c r="B50" s="15" t="s">
        <v>69</v>
      </c>
      <c r="C50" s="21">
        <v>2722.65</v>
      </c>
      <c r="D50" s="16">
        <v>1815.1</v>
      </c>
      <c r="E50" s="16">
        <v>907.55</v>
      </c>
      <c r="F50" s="16">
        <v>226.89</v>
      </c>
      <c r="G50" s="16">
        <v>2949.54</v>
      </c>
      <c r="H50" s="19">
        <v>-145.38</v>
      </c>
      <c r="I50" s="16">
        <v>0</v>
      </c>
      <c r="J50" s="16">
        <v>161.09</v>
      </c>
      <c r="K50" s="16">
        <v>15.71</v>
      </c>
      <c r="L50" s="16">
        <v>0</v>
      </c>
      <c r="M50" s="16">
        <v>0.03</v>
      </c>
      <c r="N50" s="16">
        <v>15.74</v>
      </c>
      <c r="O50" s="16">
        <v>2933.8</v>
      </c>
    </row>
    <row r="51" spans="1:15">
      <c r="A51" s="14" t="s">
        <v>70</v>
      </c>
      <c r="B51" s="15" t="s">
        <v>71</v>
      </c>
      <c r="C51" s="21">
        <v>2722.65</v>
      </c>
      <c r="D51" s="16">
        <v>1815.1</v>
      </c>
      <c r="E51" s="16">
        <v>907.55</v>
      </c>
      <c r="F51" s="16">
        <v>226.89</v>
      </c>
      <c r="G51" s="16">
        <v>2949.54</v>
      </c>
      <c r="H51" s="19">
        <v>-145.38</v>
      </c>
      <c r="I51" s="16">
        <v>0</v>
      </c>
      <c r="J51" s="16">
        <v>161.09</v>
      </c>
      <c r="K51" s="16">
        <v>15.71</v>
      </c>
      <c r="L51" s="16">
        <v>0</v>
      </c>
      <c r="M51" s="19">
        <v>-0.17</v>
      </c>
      <c r="N51" s="16">
        <v>15.54</v>
      </c>
      <c r="O51" s="16">
        <v>2934</v>
      </c>
    </row>
    <row r="52" spans="1:15">
      <c r="A52" s="14" t="s">
        <v>72</v>
      </c>
      <c r="B52" s="15" t="s">
        <v>73</v>
      </c>
      <c r="C52" s="21">
        <v>2593.0500000000002</v>
      </c>
      <c r="D52" s="16">
        <v>1728.7</v>
      </c>
      <c r="E52" s="16">
        <v>864.35</v>
      </c>
      <c r="F52" s="16">
        <v>216.09</v>
      </c>
      <c r="G52" s="16">
        <v>2809.14</v>
      </c>
      <c r="H52" s="19">
        <v>-160.30000000000001</v>
      </c>
      <c r="I52" s="19">
        <v>-8.59</v>
      </c>
      <c r="J52" s="16">
        <v>151.71</v>
      </c>
      <c r="K52" s="16">
        <v>0</v>
      </c>
      <c r="L52" s="16">
        <v>0</v>
      </c>
      <c r="M52" s="16">
        <v>0.13</v>
      </c>
      <c r="N52" s="16">
        <v>-8.4600000000000009</v>
      </c>
      <c r="O52" s="16">
        <v>2817.6</v>
      </c>
    </row>
    <row r="53" spans="1:15" s="7" customFormat="1">
      <c r="A53" s="10" t="s">
        <v>19</v>
      </c>
      <c r="C53" s="17" t="s">
        <v>20</v>
      </c>
      <c r="D53" s="17" t="s">
        <v>20</v>
      </c>
      <c r="E53" s="17" t="s">
        <v>20</v>
      </c>
      <c r="F53" s="17" t="s">
        <v>20</v>
      </c>
      <c r="G53" s="17" t="s">
        <v>20</v>
      </c>
      <c r="H53" s="17" t="s">
        <v>20</v>
      </c>
      <c r="I53" s="17" t="s">
        <v>20</v>
      </c>
      <c r="J53" s="17" t="s">
        <v>20</v>
      </c>
      <c r="K53" s="17" t="s">
        <v>20</v>
      </c>
      <c r="L53" s="17" t="s">
        <v>20</v>
      </c>
      <c r="M53" s="17" t="s">
        <v>20</v>
      </c>
      <c r="N53" s="17" t="s">
        <v>20</v>
      </c>
      <c r="O53" s="17" t="s">
        <v>20</v>
      </c>
    </row>
    <row r="54" spans="1:15">
      <c r="C54" s="18">
        <f>SUM(C46:C52)</f>
        <v>18747</v>
      </c>
      <c r="D54" s="18">
        <f t="shared" ref="D54:O54" si="3">SUM(D46:D52)</f>
        <v>12325.130000000001</v>
      </c>
      <c r="E54" s="18">
        <f t="shared" si="3"/>
        <v>6249.0000000000009</v>
      </c>
      <c r="F54" s="18">
        <f t="shared" si="3"/>
        <v>1562.26</v>
      </c>
      <c r="G54" s="18">
        <f t="shared" si="3"/>
        <v>20136.39</v>
      </c>
      <c r="H54" s="18">
        <f t="shared" si="3"/>
        <v>-1062.42</v>
      </c>
      <c r="I54" s="18">
        <f t="shared" si="3"/>
        <v>-36.83</v>
      </c>
      <c r="J54" s="18">
        <f t="shared" si="3"/>
        <v>1096.8200000000002</v>
      </c>
      <c r="K54" s="18">
        <f t="shared" si="3"/>
        <v>71.25</v>
      </c>
      <c r="L54" s="18">
        <f t="shared" si="3"/>
        <v>0</v>
      </c>
      <c r="M54" s="18">
        <f t="shared" si="3"/>
        <v>-0.22999999999999998</v>
      </c>
      <c r="N54" s="18">
        <f t="shared" si="3"/>
        <v>34.19</v>
      </c>
      <c r="O54" s="18">
        <f t="shared" si="3"/>
        <v>20102.199999999997</v>
      </c>
    </row>
    <row r="55" spans="1:15">
      <c r="D55" s="51"/>
      <c r="E55" s="51"/>
      <c r="F55" s="51"/>
      <c r="G55" s="51"/>
      <c r="H55" s="52"/>
      <c r="I55" s="52"/>
      <c r="J55" s="51"/>
      <c r="K55" s="51"/>
      <c r="L55" s="51"/>
      <c r="M55" s="52"/>
      <c r="N55" s="51"/>
      <c r="O55" s="51"/>
    </row>
    <row r="56" spans="1:15">
      <c r="A56" s="12" t="s">
        <v>74</v>
      </c>
      <c r="B56" s="13"/>
    </row>
    <row r="57" spans="1:15">
      <c r="A57" s="14" t="s">
        <v>75</v>
      </c>
      <c r="B57" s="15" t="s">
        <v>76</v>
      </c>
      <c r="C57" s="16">
        <v>2593.0500000000002</v>
      </c>
      <c r="D57" s="16">
        <v>1728.7</v>
      </c>
      <c r="E57" s="16">
        <v>864.35</v>
      </c>
      <c r="F57" s="16">
        <v>216.09</v>
      </c>
      <c r="G57" s="16">
        <v>2809.14</v>
      </c>
      <c r="H57" s="19">
        <v>-160.30000000000001</v>
      </c>
      <c r="I57" s="19">
        <v>-8.59</v>
      </c>
      <c r="J57" s="16">
        <v>151.71</v>
      </c>
      <c r="K57" s="16">
        <v>0</v>
      </c>
      <c r="L57" s="16">
        <v>0</v>
      </c>
      <c r="M57" s="19">
        <v>-7.0000000000000007E-2</v>
      </c>
      <c r="N57" s="16">
        <v>-8.66</v>
      </c>
      <c r="O57" s="16">
        <v>2817.8</v>
      </c>
    </row>
    <row r="58" spans="1:15">
      <c r="A58" s="14" t="s">
        <v>77</v>
      </c>
      <c r="B58" s="15" t="s">
        <v>78</v>
      </c>
      <c r="C58" s="16">
        <v>5420.55</v>
      </c>
      <c r="D58" s="16">
        <v>3613.7</v>
      </c>
      <c r="E58" s="16">
        <v>1806.85</v>
      </c>
      <c r="F58" s="16">
        <v>451.71</v>
      </c>
      <c r="G58" s="16">
        <v>5872.26</v>
      </c>
      <c r="H58" s="16">
        <v>0</v>
      </c>
      <c r="I58" s="16">
        <v>0</v>
      </c>
      <c r="J58" s="16">
        <v>489.21</v>
      </c>
      <c r="K58" s="16">
        <v>489.21</v>
      </c>
      <c r="L58" s="16">
        <v>0</v>
      </c>
      <c r="M58" s="16">
        <v>0.05</v>
      </c>
      <c r="N58" s="16">
        <v>489.26</v>
      </c>
      <c r="O58" s="16">
        <v>5383</v>
      </c>
    </row>
    <row r="59" spans="1:15">
      <c r="A59" s="14" t="s">
        <v>79</v>
      </c>
      <c r="B59" s="15" t="s">
        <v>80</v>
      </c>
      <c r="C59" s="16">
        <v>4728.1499999999996</v>
      </c>
      <c r="D59" s="16">
        <v>3152.1</v>
      </c>
      <c r="E59" s="16">
        <v>1576.05</v>
      </c>
      <c r="F59" s="16">
        <v>394.01</v>
      </c>
      <c r="G59" s="16">
        <v>5122.16</v>
      </c>
      <c r="H59" s="16">
        <v>0</v>
      </c>
      <c r="I59" s="16">
        <v>0</v>
      </c>
      <c r="J59" s="16">
        <v>379.29</v>
      </c>
      <c r="K59" s="16">
        <v>379.29</v>
      </c>
      <c r="L59" s="16">
        <v>0</v>
      </c>
      <c r="M59" s="16">
        <v>7.0000000000000007E-2</v>
      </c>
      <c r="N59" s="16">
        <v>379.36</v>
      </c>
      <c r="O59" s="16">
        <v>4742.8</v>
      </c>
    </row>
    <row r="60" spans="1:15">
      <c r="A60" s="14" t="s">
        <v>81</v>
      </c>
      <c r="B60" s="15" t="s">
        <v>82</v>
      </c>
      <c r="C60" s="16">
        <v>2903.4</v>
      </c>
      <c r="D60" s="16">
        <v>1935.6</v>
      </c>
      <c r="E60" s="16">
        <v>967.8</v>
      </c>
      <c r="F60" s="16">
        <v>241.95</v>
      </c>
      <c r="G60" s="16">
        <v>3145.35</v>
      </c>
      <c r="H60" s="19">
        <v>-145.38</v>
      </c>
      <c r="I60" s="16">
        <v>0</v>
      </c>
      <c r="J60" s="16">
        <v>180.75</v>
      </c>
      <c r="K60" s="16">
        <v>35.380000000000003</v>
      </c>
      <c r="L60" s="16">
        <v>0</v>
      </c>
      <c r="M60" s="19">
        <v>-0.03</v>
      </c>
      <c r="N60" s="16">
        <v>35.35</v>
      </c>
      <c r="O60" s="16">
        <v>3110</v>
      </c>
    </row>
    <row r="61" spans="1:15">
      <c r="A61" s="14" t="s">
        <v>83</v>
      </c>
      <c r="B61" s="15" t="s">
        <v>84</v>
      </c>
      <c r="C61" s="16">
        <v>2593.0500000000002</v>
      </c>
      <c r="D61" s="16">
        <v>2593.0500000000002</v>
      </c>
      <c r="E61" s="16">
        <v>0</v>
      </c>
      <c r="F61" s="16">
        <v>0</v>
      </c>
      <c r="G61" s="16">
        <v>2593.0500000000002</v>
      </c>
      <c r="H61" s="19">
        <v>-160.30000000000001</v>
      </c>
      <c r="I61" s="19">
        <v>-8.59</v>
      </c>
      <c r="J61" s="16">
        <v>151.71</v>
      </c>
      <c r="K61" s="16">
        <v>0</v>
      </c>
      <c r="L61" s="16">
        <v>0</v>
      </c>
      <c r="M61" s="16">
        <v>0.04</v>
      </c>
      <c r="N61" s="16">
        <v>-8.5500000000000007</v>
      </c>
      <c r="O61" s="16">
        <v>2601.6</v>
      </c>
    </row>
    <row r="62" spans="1:15">
      <c r="A62" s="14" t="s">
        <v>85</v>
      </c>
      <c r="B62" s="15" t="s">
        <v>86</v>
      </c>
      <c r="C62" s="16">
        <v>2593.0500000000002</v>
      </c>
      <c r="D62" s="16">
        <v>1728.7</v>
      </c>
      <c r="E62" s="16">
        <v>864.35</v>
      </c>
      <c r="F62" s="16">
        <v>216.09</v>
      </c>
      <c r="G62" s="16">
        <v>2809.14</v>
      </c>
      <c r="H62" s="19">
        <v>-160.30000000000001</v>
      </c>
      <c r="I62" s="19">
        <v>-8.59</v>
      </c>
      <c r="J62" s="16">
        <v>151.71</v>
      </c>
      <c r="K62" s="16">
        <v>0</v>
      </c>
      <c r="L62" s="16">
        <v>0</v>
      </c>
      <c r="M62" s="16">
        <v>0.13</v>
      </c>
      <c r="N62" s="16">
        <v>-8.4600000000000009</v>
      </c>
      <c r="O62" s="16">
        <v>2817.6</v>
      </c>
    </row>
    <row r="63" spans="1:15" s="7" customFormat="1">
      <c r="A63" s="10" t="s">
        <v>19</v>
      </c>
      <c r="C63" s="17" t="s">
        <v>20</v>
      </c>
      <c r="D63" s="17" t="s">
        <v>20</v>
      </c>
      <c r="E63" s="17" t="s">
        <v>20</v>
      </c>
      <c r="F63" s="17" t="s">
        <v>20</v>
      </c>
      <c r="G63" s="17" t="s">
        <v>20</v>
      </c>
      <c r="H63" s="17" t="s">
        <v>20</v>
      </c>
      <c r="I63" s="17" t="s">
        <v>20</v>
      </c>
      <c r="J63" s="17" t="s">
        <v>20</v>
      </c>
      <c r="K63" s="17" t="s">
        <v>20</v>
      </c>
      <c r="L63" s="17" t="s">
        <v>20</v>
      </c>
      <c r="M63" s="17" t="s">
        <v>20</v>
      </c>
      <c r="N63" s="17" t="s">
        <v>20</v>
      </c>
      <c r="O63" s="17" t="s">
        <v>20</v>
      </c>
    </row>
    <row r="64" spans="1:15">
      <c r="C64" s="18">
        <f>SUM(C57:C62)</f>
        <v>20831.25</v>
      </c>
      <c r="D64" s="18">
        <f t="shared" ref="D64:O64" si="4">SUM(D57:D62)</f>
        <v>14751.850000000002</v>
      </c>
      <c r="E64" s="18">
        <f t="shared" si="4"/>
        <v>6079.4000000000005</v>
      </c>
      <c r="F64" s="18">
        <f t="shared" si="4"/>
        <v>1519.85</v>
      </c>
      <c r="G64" s="18">
        <f t="shared" si="4"/>
        <v>22351.1</v>
      </c>
      <c r="H64" s="18">
        <f t="shared" si="4"/>
        <v>-626.28</v>
      </c>
      <c r="I64" s="18">
        <f t="shared" si="4"/>
        <v>-25.77</v>
      </c>
      <c r="J64" s="18">
        <f t="shared" si="4"/>
        <v>1504.38</v>
      </c>
      <c r="K64" s="18">
        <f t="shared" si="4"/>
        <v>903.88</v>
      </c>
      <c r="L64" s="18">
        <f t="shared" si="4"/>
        <v>0</v>
      </c>
      <c r="M64" s="18">
        <f t="shared" si="4"/>
        <v>0.19</v>
      </c>
      <c r="N64" s="18">
        <f t="shared" si="4"/>
        <v>878.30000000000007</v>
      </c>
      <c r="O64" s="18">
        <f t="shared" si="4"/>
        <v>21472.799999999996</v>
      </c>
    </row>
    <row r="65" spans="1:15">
      <c r="D65" s="51"/>
      <c r="E65" s="51"/>
      <c r="F65" s="51"/>
      <c r="G65" s="51"/>
      <c r="H65" s="52"/>
      <c r="I65" s="52"/>
      <c r="J65" s="51"/>
      <c r="K65" s="51"/>
      <c r="L65" s="51"/>
      <c r="M65" s="51"/>
      <c r="N65" s="51"/>
      <c r="O65" s="51"/>
    </row>
    <row r="66" spans="1:15">
      <c r="A66" s="12" t="s">
        <v>87</v>
      </c>
      <c r="B66" s="13"/>
    </row>
    <row r="67" spans="1:15">
      <c r="A67" s="14" t="s">
        <v>88</v>
      </c>
      <c r="B67" s="15" t="s">
        <v>89</v>
      </c>
      <c r="C67" s="16">
        <v>2593.0500000000002</v>
      </c>
      <c r="D67" s="16">
        <v>1728.7</v>
      </c>
      <c r="E67" s="16">
        <v>864.35</v>
      </c>
      <c r="F67" s="16">
        <v>216.09</v>
      </c>
      <c r="G67" s="16">
        <v>2809.14</v>
      </c>
      <c r="H67" s="19">
        <v>-160.30000000000001</v>
      </c>
      <c r="I67" s="19">
        <v>-8.59</v>
      </c>
      <c r="J67" s="16">
        <v>151.71</v>
      </c>
      <c r="K67" s="16">
        <v>0</v>
      </c>
      <c r="L67" s="16">
        <v>0</v>
      </c>
      <c r="M67" s="16">
        <v>0.13</v>
      </c>
      <c r="N67" s="16">
        <v>-8.4600000000000009</v>
      </c>
      <c r="O67" s="16">
        <v>2817.6</v>
      </c>
    </row>
    <row r="68" spans="1:15">
      <c r="A68" s="14" t="s">
        <v>90</v>
      </c>
      <c r="B68" s="15" t="s">
        <v>91</v>
      </c>
      <c r="C68" s="16">
        <v>2903.4</v>
      </c>
      <c r="D68" s="16">
        <v>2903.4</v>
      </c>
      <c r="E68" s="16">
        <v>0</v>
      </c>
      <c r="F68" s="16">
        <v>0</v>
      </c>
      <c r="G68" s="16">
        <v>2903.4</v>
      </c>
      <c r="H68" s="19">
        <v>-145.38</v>
      </c>
      <c r="I68" s="16">
        <v>0</v>
      </c>
      <c r="J68" s="16">
        <v>180.75</v>
      </c>
      <c r="K68" s="16">
        <v>35.380000000000003</v>
      </c>
      <c r="L68" s="16">
        <v>0</v>
      </c>
      <c r="M68" s="16">
        <v>0.02</v>
      </c>
      <c r="N68" s="16">
        <v>35.4</v>
      </c>
      <c r="O68" s="16">
        <v>2868</v>
      </c>
    </row>
    <row r="69" spans="1:15">
      <c r="A69" s="14" t="s">
        <v>92</v>
      </c>
      <c r="B69" s="15" t="s">
        <v>93</v>
      </c>
      <c r="C69" s="16">
        <v>3003</v>
      </c>
      <c r="D69" s="16">
        <v>2002</v>
      </c>
      <c r="E69" s="16">
        <v>1001</v>
      </c>
      <c r="F69" s="16">
        <v>250.25</v>
      </c>
      <c r="G69" s="16">
        <v>3253.25</v>
      </c>
      <c r="H69" s="19">
        <v>-145.38</v>
      </c>
      <c r="I69" s="16">
        <v>0</v>
      </c>
      <c r="J69" s="16">
        <v>191.59</v>
      </c>
      <c r="K69" s="16">
        <v>46.21</v>
      </c>
      <c r="L69" s="16">
        <v>0</v>
      </c>
      <c r="M69" s="19">
        <v>-0.16</v>
      </c>
      <c r="N69" s="16">
        <v>46.05</v>
      </c>
      <c r="O69" s="16">
        <v>3207.2</v>
      </c>
    </row>
    <row r="70" spans="1:15" s="7" customFormat="1">
      <c r="A70" s="10" t="s">
        <v>19</v>
      </c>
      <c r="C70" s="17" t="s">
        <v>20</v>
      </c>
      <c r="D70" s="17" t="s">
        <v>20</v>
      </c>
      <c r="E70" s="17" t="s">
        <v>20</v>
      </c>
      <c r="F70" s="17" t="s">
        <v>20</v>
      </c>
      <c r="G70" s="17" t="s">
        <v>20</v>
      </c>
      <c r="H70" s="17" t="s">
        <v>20</v>
      </c>
      <c r="I70" s="17" t="s">
        <v>20</v>
      </c>
      <c r="J70" s="17" t="s">
        <v>20</v>
      </c>
      <c r="K70" s="17" t="s">
        <v>20</v>
      </c>
      <c r="L70" s="17" t="s">
        <v>20</v>
      </c>
      <c r="M70" s="17" t="s">
        <v>20</v>
      </c>
      <c r="N70" s="17" t="s">
        <v>20</v>
      </c>
      <c r="O70" s="17" t="s">
        <v>20</v>
      </c>
    </row>
    <row r="71" spans="1:15">
      <c r="C71" s="18">
        <f>SUM(C67:C69)</f>
        <v>8499.4500000000007</v>
      </c>
      <c r="D71" s="18">
        <f t="shared" ref="D71:O71" si="5">SUM(D67:D69)</f>
        <v>6634.1</v>
      </c>
      <c r="E71" s="18">
        <f t="shared" si="5"/>
        <v>1865.35</v>
      </c>
      <c r="F71" s="18">
        <f t="shared" si="5"/>
        <v>466.34000000000003</v>
      </c>
      <c r="G71" s="18">
        <f t="shared" si="5"/>
        <v>8965.7900000000009</v>
      </c>
      <c r="H71" s="18">
        <f t="shared" si="5"/>
        <v>-451.06</v>
      </c>
      <c r="I71" s="18">
        <f t="shared" si="5"/>
        <v>-8.59</v>
      </c>
      <c r="J71" s="18">
        <f t="shared" si="5"/>
        <v>524.05000000000007</v>
      </c>
      <c r="K71" s="18">
        <f t="shared" si="5"/>
        <v>81.59</v>
      </c>
      <c r="L71" s="18">
        <f t="shared" si="5"/>
        <v>0</v>
      </c>
      <c r="M71" s="18">
        <f t="shared" si="5"/>
        <v>-1.0000000000000009E-2</v>
      </c>
      <c r="N71" s="18">
        <f t="shared" si="5"/>
        <v>72.989999999999995</v>
      </c>
      <c r="O71" s="18">
        <f t="shared" si="5"/>
        <v>8892.7999999999993</v>
      </c>
    </row>
    <row r="72" spans="1:15">
      <c r="D72" s="51"/>
      <c r="E72" s="51"/>
      <c r="F72" s="51"/>
      <c r="G72" s="51"/>
      <c r="H72" s="52"/>
      <c r="I72" s="52"/>
      <c r="J72" s="51"/>
      <c r="K72" s="51"/>
      <c r="L72" s="51"/>
      <c r="M72" s="52"/>
      <c r="N72" s="51"/>
      <c r="O72" s="51"/>
    </row>
    <row r="73" spans="1:15" ht="15">
      <c r="A73" s="12" t="s">
        <v>94</v>
      </c>
      <c r="B73" s="13"/>
      <c r="L73" s="38"/>
    </row>
    <row r="74" spans="1:15" s="24" customFormat="1">
      <c r="A74" s="28" t="s">
        <v>95</v>
      </c>
      <c r="B74" s="29" t="s">
        <v>96</v>
      </c>
      <c r="C74" s="21">
        <v>2800</v>
      </c>
      <c r="D74" s="21">
        <v>2800.05</v>
      </c>
      <c r="E74" s="21">
        <v>0</v>
      </c>
      <c r="F74" s="21">
        <v>0</v>
      </c>
      <c r="G74" s="21">
        <v>2800.05</v>
      </c>
      <c r="H74" s="32">
        <v>-145.38</v>
      </c>
      <c r="I74" s="21">
        <v>0</v>
      </c>
      <c r="J74" s="21">
        <v>169.51</v>
      </c>
      <c r="K74" s="21">
        <v>24.13</v>
      </c>
      <c r="L74" s="21">
        <v>0</v>
      </c>
      <c r="M74" s="32">
        <v>-0.08</v>
      </c>
      <c r="N74" s="21">
        <v>24.05</v>
      </c>
      <c r="O74" s="21">
        <v>2776</v>
      </c>
    </row>
    <row r="75" spans="1:15">
      <c r="A75" s="14" t="s">
        <v>97</v>
      </c>
      <c r="B75" s="15" t="s">
        <v>98</v>
      </c>
      <c r="C75" s="21">
        <v>2593.0500000000002</v>
      </c>
      <c r="D75" s="16">
        <v>2593.0500000000002</v>
      </c>
      <c r="E75" s="16">
        <v>0</v>
      </c>
      <c r="F75" s="16">
        <v>0</v>
      </c>
      <c r="G75" s="16">
        <v>2593.0500000000002</v>
      </c>
      <c r="H75" s="19">
        <v>-160.30000000000001</v>
      </c>
      <c r="I75" s="19">
        <v>-8.59</v>
      </c>
      <c r="J75" s="16">
        <v>151.71</v>
      </c>
      <c r="K75" s="16">
        <v>0</v>
      </c>
      <c r="L75" s="16">
        <v>0</v>
      </c>
      <c r="M75" s="16">
        <v>0.04</v>
      </c>
      <c r="N75" s="16">
        <v>-8.5500000000000007</v>
      </c>
      <c r="O75" s="16">
        <v>2601.6</v>
      </c>
    </row>
    <row r="76" spans="1:15">
      <c r="A76" s="14" t="s">
        <v>99</v>
      </c>
      <c r="B76" s="15" t="s">
        <v>100</v>
      </c>
      <c r="C76" s="21">
        <v>2593.0500000000002</v>
      </c>
      <c r="D76" s="16">
        <v>2593.0500000000002</v>
      </c>
      <c r="E76" s="16">
        <v>0</v>
      </c>
      <c r="F76" s="16">
        <v>0</v>
      </c>
      <c r="G76" s="16">
        <v>2593.0500000000002</v>
      </c>
      <c r="H76" s="19">
        <v>-160.30000000000001</v>
      </c>
      <c r="I76" s="19">
        <v>-8.59</v>
      </c>
      <c r="J76" s="16">
        <v>151.71</v>
      </c>
      <c r="K76" s="16">
        <v>0</v>
      </c>
      <c r="L76" s="16">
        <v>0</v>
      </c>
      <c r="M76" s="16">
        <v>0.04</v>
      </c>
      <c r="N76" s="16">
        <v>-8.5500000000000007</v>
      </c>
      <c r="O76" s="16">
        <v>2601.6</v>
      </c>
    </row>
    <row r="77" spans="1:15">
      <c r="A77" s="14" t="s">
        <v>101</v>
      </c>
      <c r="B77" s="15" t="s">
        <v>102</v>
      </c>
      <c r="C77" s="21">
        <v>2593.0500000000002</v>
      </c>
      <c r="D77" s="16">
        <v>2593.0500000000002</v>
      </c>
      <c r="E77" s="16">
        <v>0</v>
      </c>
      <c r="F77" s="16">
        <v>0</v>
      </c>
      <c r="G77" s="16">
        <v>2593.0500000000002</v>
      </c>
      <c r="H77" s="19">
        <v>-160.30000000000001</v>
      </c>
      <c r="I77" s="19">
        <v>-8.59</v>
      </c>
      <c r="J77" s="16">
        <v>151.71</v>
      </c>
      <c r="K77" s="16">
        <v>0</v>
      </c>
      <c r="L77" s="16">
        <v>0</v>
      </c>
      <c r="M77" s="19">
        <v>-0.16</v>
      </c>
      <c r="N77" s="16">
        <v>-8.75</v>
      </c>
      <c r="O77" s="16">
        <v>2601.8000000000002</v>
      </c>
    </row>
    <row r="78" spans="1:15">
      <c r="A78" s="14" t="s">
        <v>103</v>
      </c>
      <c r="B78" s="15" t="s">
        <v>104</v>
      </c>
      <c r="C78" s="21">
        <v>2593.0500000000002</v>
      </c>
      <c r="D78" s="16">
        <v>2247.31</v>
      </c>
      <c r="E78" s="16">
        <v>345.74</v>
      </c>
      <c r="F78" s="16">
        <v>86.44</v>
      </c>
      <c r="G78" s="16">
        <v>2679.49</v>
      </c>
      <c r="H78" s="19">
        <v>-160.30000000000001</v>
      </c>
      <c r="I78" s="19">
        <v>-8.59</v>
      </c>
      <c r="J78" s="16">
        <v>151.71</v>
      </c>
      <c r="K78" s="16">
        <v>0</v>
      </c>
      <c r="L78" s="16">
        <v>0</v>
      </c>
      <c r="M78" s="16">
        <v>0.08</v>
      </c>
      <c r="N78" s="16">
        <v>-8.51</v>
      </c>
      <c r="O78" s="16">
        <v>2688</v>
      </c>
    </row>
    <row r="79" spans="1:15" s="7" customFormat="1">
      <c r="A79" s="10" t="s">
        <v>19</v>
      </c>
      <c r="C79" s="17" t="s">
        <v>20</v>
      </c>
      <c r="D79" s="17" t="s">
        <v>20</v>
      </c>
      <c r="E79" s="17" t="s">
        <v>20</v>
      </c>
      <c r="F79" s="17" t="s">
        <v>20</v>
      </c>
      <c r="G79" s="17" t="s">
        <v>20</v>
      </c>
      <c r="H79" s="17" t="s">
        <v>20</v>
      </c>
      <c r="I79" s="17" t="s">
        <v>20</v>
      </c>
      <c r="J79" s="17" t="s">
        <v>20</v>
      </c>
      <c r="K79" s="17" t="s">
        <v>20</v>
      </c>
      <c r="L79" s="17" t="s">
        <v>20</v>
      </c>
      <c r="M79" s="17" t="s">
        <v>20</v>
      </c>
      <c r="N79" s="17" t="s">
        <v>20</v>
      </c>
      <c r="O79" s="17" t="s">
        <v>20</v>
      </c>
    </row>
    <row r="80" spans="1:15">
      <c r="C80" s="18">
        <f>SUM(C74:C78)</f>
        <v>13172.2</v>
      </c>
      <c r="D80" s="18">
        <f t="shared" ref="D80:O80" si="6">SUM(D74:D78)</f>
        <v>12826.51</v>
      </c>
      <c r="E80" s="18">
        <f t="shared" si="6"/>
        <v>345.74</v>
      </c>
      <c r="F80" s="18">
        <f t="shared" si="6"/>
        <v>86.44</v>
      </c>
      <c r="G80" s="18">
        <f t="shared" si="6"/>
        <v>13258.69</v>
      </c>
      <c r="H80" s="18">
        <f t="shared" si="6"/>
        <v>-786.57999999999993</v>
      </c>
      <c r="I80" s="18">
        <f t="shared" si="6"/>
        <v>-34.36</v>
      </c>
      <c r="J80" s="18">
        <f t="shared" si="6"/>
        <v>776.35000000000014</v>
      </c>
      <c r="K80" s="18">
        <f t="shared" si="6"/>
        <v>24.13</v>
      </c>
      <c r="L80" s="18">
        <f t="shared" si="6"/>
        <v>0</v>
      </c>
      <c r="M80" s="18">
        <f t="shared" si="6"/>
        <v>-0.08</v>
      </c>
      <c r="N80" s="18">
        <f t="shared" si="6"/>
        <v>-10.31</v>
      </c>
      <c r="O80" s="18">
        <f t="shared" si="6"/>
        <v>13269</v>
      </c>
    </row>
    <row r="81" spans="1:15">
      <c r="D81" s="51"/>
      <c r="E81" s="51"/>
      <c r="F81" s="51"/>
      <c r="G81" s="51"/>
      <c r="H81" s="52"/>
      <c r="I81" s="52"/>
      <c r="J81" s="51"/>
      <c r="K81" s="51"/>
      <c r="L81" s="51"/>
      <c r="M81" s="52"/>
      <c r="N81" s="51"/>
      <c r="O81" s="51"/>
    </row>
    <row r="82" spans="1:15" ht="15">
      <c r="A82" s="12" t="s">
        <v>105</v>
      </c>
      <c r="B82" s="13"/>
      <c r="L82" s="38"/>
    </row>
    <row r="83" spans="1:15">
      <c r="A83" s="14" t="s">
        <v>106</v>
      </c>
      <c r="B83" s="15" t="s">
        <v>107</v>
      </c>
      <c r="C83" s="16">
        <v>2593.0500000000002</v>
      </c>
      <c r="D83" s="16">
        <v>2593.0500000000002</v>
      </c>
      <c r="E83" s="16">
        <v>0</v>
      </c>
      <c r="F83" s="16">
        <v>0</v>
      </c>
      <c r="G83" s="16">
        <v>2593.0500000000002</v>
      </c>
      <c r="H83" s="19">
        <v>-160.30000000000001</v>
      </c>
      <c r="I83" s="19">
        <v>-8.59</v>
      </c>
      <c r="J83" s="16">
        <v>151.71</v>
      </c>
      <c r="K83" s="16">
        <v>0</v>
      </c>
      <c r="L83" s="16">
        <v>0</v>
      </c>
      <c r="M83" s="16">
        <v>0.04</v>
      </c>
      <c r="N83" s="16">
        <v>-8.5500000000000007</v>
      </c>
      <c r="O83" s="16">
        <v>2601.6</v>
      </c>
    </row>
    <row r="84" spans="1:15">
      <c r="A84" s="14" t="s">
        <v>108</v>
      </c>
      <c r="B84" s="15" t="s">
        <v>109</v>
      </c>
      <c r="C84" s="16">
        <v>2593.0500000000002</v>
      </c>
      <c r="D84" s="16">
        <v>2593.0500000000002</v>
      </c>
      <c r="E84" s="16">
        <v>0</v>
      </c>
      <c r="F84" s="16">
        <v>0</v>
      </c>
      <c r="G84" s="16">
        <v>2593.0500000000002</v>
      </c>
      <c r="H84" s="19">
        <v>-160.30000000000001</v>
      </c>
      <c r="I84" s="19">
        <v>-8.59</v>
      </c>
      <c r="J84" s="16">
        <v>151.71</v>
      </c>
      <c r="K84" s="16">
        <v>0</v>
      </c>
      <c r="L84" s="16">
        <v>0</v>
      </c>
      <c r="M84" s="16">
        <v>0.04</v>
      </c>
      <c r="N84" s="16">
        <v>-8.5500000000000007</v>
      </c>
      <c r="O84" s="16">
        <v>2601.6</v>
      </c>
    </row>
    <row r="85" spans="1:15">
      <c r="A85" s="14" t="s">
        <v>110</v>
      </c>
      <c r="B85" s="15" t="s">
        <v>111</v>
      </c>
      <c r="C85" s="16">
        <v>2593.0500000000002</v>
      </c>
      <c r="D85" s="16">
        <v>2593.0500000000002</v>
      </c>
      <c r="E85" s="16">
        <v>0</v>
      </c>
      <c r="F85" s="16">
        <v>0</v>
      </c>
      <c r="G85" s="16">
        <v>2593.0500000000002</v>
      </c>
      <c r="H85" s="19">
        <v>-160.30000000000001</v>
      </c>
      <c r="I85" s="19">
        <v>-8.59</v>
      </c>
      <c r="J85" s="16">
        <v>151.71</v>
      </c>
      <c r="K85" s="16">
        <v>0</v>
      </c>
      <c r="L85" s="16">
        <v>0</v>
      </c>
      <c r="M85" s="19">
        <v>-0.16</v>
      </c>
      <c r="N85" s="16">
        <v>-8.75</v>
      </c>
      <c r="O85" s="16">
        <v>2601.8000000000002</v>
      </c>
    </row>
    <row r="86" spans="1:15" s="7" customFormat="1">
      <c r="A86" s="10" t="s">
        <v>19</v>
      </c>
      <c r="C86" s="17" t="s">
        <v>20</v>
      </c>
      <c r="D86" s="17" t="s">
        <v>20</v>
      </c>
      <c r="E86" s="17" t="s">
        <v>20</v>
      </c>
      <c r="F86" s="17" t="s">
        <v>20</v>
      </c>
      <c r="G86" s="17" t="s">
        <v>20</v>
      </c>
      <c r="H86" s="17" t="s">
        <v>20</v>
      </c>
      <c r="I86" s="17" t="s">
        <v>20</v>
      </c>
      <c r="J86" s="17" t="s">
        <v>20</v>
      </c>
      <c r="K86" s="17" t="s">
        <v>20</v>
      </c>
      <c r="L86" s="17" t="s">
        <v>20</v>
      </c>
      <c r="M86" s="17" t="s">
        <v>20</v>
      </c>
      <c r="N86" s="17" t="s">
        <v>20</v>
      </c>
      <c r="O86" s="17" t="s">
        <v>20</v>
      </c>
    </row>
    <row r="87" spans="1:15">
      <c r="C87" s="18">
        <f>SUM(C83:C85)</f>
        <v>7779.1500000000005</v>
      </c>
      <c r="D87" s="18">
        <f t="shared" ref="D87:O87" si="7">SUM(D83:D85)</f>
        <v>7779.1500000000005</v>
      </c>
      <c r="E87" s="18">
        <f t="shared" si="7"/>
        <v>0</v>
      </c>
      <c r="F87" s="18">
        <f t="shared" si="7"/>
        <v>0</v>
      </c>
      <c r="G87" s="18">
        <f t="shared" si="7"/>
        <v>7779.1500000000005</v>
      </c>
      <c r="H87" s="18">
        <f t="shared" si="7"/>
        <v>-480.90000000000003</v>
      </c>
      <c r="I87" s="18">
        <f t="shared" si="7"/>
        <v>-25.77</v>
      </c>
      <c r="J87" s="18">
        <f t="shared" si="7"/>
        <v>455.13</v>
      </c>
      <c r="K87" s="18">
        <f t="shared" si="7"/>
        <v>0</v>
      </c>
      <c r="L87" s="18">
        <f t="shared" si="7"/>
        <v>0</v>
      </c>
      <c r="M87" s="18">
        <f t="shared" si="7"/>
        <v>-0.08</v>
      </c>
      <c r="N87" s="18">
        <f t="shared" si="7"/>
        <v>-25.85</v>
      </c>
      <c r="O87" s="18">
        <f t="shared" si="7"/>
        <v>7805</v>
      </c>
    </row>
    <row r="88" spans="1:15" s="30" customFormat="1">
      <c r="A88" s="31"/>
      <c r="C88" s="33"/>
      <c r="D88" s="51"/>
      <c r="E88" s="51"/>
      <c r="F88" s="51"/>
      <c r="G88" s="51"/>
      <c r="H88" s="52"/>
      <c r="I88" s="52"/>
      <c r="J88" s="51"/>
      <c r="K88" s="51"/>
      <c r="L88" s="51"/>
      <c r="M88" s="52"/>
      <c r="N88" s="51"/>
      <c r="O88" s="51"/>
    </row>
    <row r="89" spans="1:15" s="30" customFormat="1">
      <c r="A89" s="31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4"/>
      <c r="N89" s="33"/>
      <c r="O89" s="33"/>
    </row>
    <row r="90" spans="1:15" s="30" customFormat="1">
      <c r="A90" s="31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4"/>
      <c r="N90" s="33"/>
      <c r="O90" s="33"/>
    </row>
    <row r="92" spans="1:15">
      <c r="A92" s="12" t="s">
        <v>112</v>
      </c>
      <c r="B92" s="13"/>
      <c r="C92" s="20"/>
    </row>
    <row r="93" spans="1:15">
      <c r="A93" s="14" t="s">
        <v>113</v>
      </c>
      <c r="B93" s="15" t="s">
        <v>114</v>
      </c>
      <c r="C93" s="21">
        <v>2593.0500000000002</v>
      </c>
      <c r="D93" s="16">
        <v>1728.7</v>
      </c>
      <c r="E93" s="16">
        <v>864.35</v>
      </c>
      <c r="F93" s="16">
        <v>216.09</v>
      </c>
      <c r="G93" s="16">
        <v>2809.14</v>
      </c>
      <c r="H93" s="19">
        <v>-160.30000000000001</v>
      </c>
      <c r="I93" s="19">
        <v>-8.59</v>
      </c>
      <c r="J93" s="16">
        <v>151.71</v>
      </c>
      <c r="K93" s="16">
        <v>0</v>
      </c>
      <c r="L93" s="16">
        <v>0</v>
      </c>
      <c r="M93" s="16">
        <v>0.13</v>
      </c>
      <c r="N93" s="16">
        <v>-8.4600000000000009</v>
      </c>
      <c r="O93" s="16">
        <v>2817.6</v>
      </c>
    </row>
    <row r="94" spans="1:15">
      <c r="A94" s="14" t="s">
        <v>115</v>
      </c>
      <c r="B94" s="15" t="s">
        <v>116</v>
      </c>
      <c r="C94" s="21">
        <v>2000</v>
      </c>
      <c r="D94" s="16">
        <v>1333.4</v>
      </c>
      <c r="E94" s="16">
        <v>666.7</v>
      </c>
      <c r="F94" s="16">
        <v>166.68</v>
      </c>
      <c r="G94" s="16">
        <v>2166.7800000000002</v>
      </c>
      <c r="H94" s="19">
        <v>-188.71</v>
      </c>
      <c r="I94" s="19">
        <v>-74.95</v>
      </c>
      <c r="J94" s="16">
        <v>113.76</v>
      </c>
      <c r="K94" s="16">
        <v>0</v>
      </c>
      <c r="L94" s="16">
        <v>0</v>
      </c>
      <c r="M94" s="16">
        <v>0.13</v>
      </c>
      <c r="N94" s="16">
        <v>-74.819999999999993</v>
      </c>
      <c r="O94" s="16">
        <v>2241.6</v>
      </c>
    </row>
    <row r="95" spans="1:15">
      <c r="A95" s="14" t="s">
        <v>117</v>
      </c>
      <c r="B95" s="15" t="s">
        <v>118</v>
      </c>
      <c r="C95" s="21">
        <v>4500</v>
      </c>
      <c r="D95" s="16">
        <v>3000</v>
      </c>
      <c r="E95" s="16">
        <v>1500</v>
      </c>
      <c r="F95" s="16">
        <v>375</v>
      </c>
      <c r="G95" s="16">
        <v>4875</v>
      </c>
      <c r="H95" s="16">
        <v>0</v>
      </c>
      <c r="I95" s="16">
        <v>0</v>
      </c>
      <c r="J95" s="16">
        <v>354.46</v>
      </c>
      <c r="K95" s="16">
        <v>354.46</v>
      </c>
      <c r="L95" s="16">
        <v>0</v>
      </c>
      <c r="M95" s="19">
        <v>-0.06</v>
      </c>
      <c r="N95" s="16">
        <v>354.4</v>
      </c>
      <c r="O95" s="16">
        <v>4520.6000000000004</v>
      </c>
    </row>
    <row r="96" spans="1:15" s="24" customFormat="1">
      <c r="A96" s="28" t="s">
        <v>119</v>
      </c>
      <c r="B96" s="50" t="s">
        <v>120</v>
      </c>
      <c r="C96" s="21">
        <v>2903.4</v>
      </c>
      <c r="D96" s="21">
        <v>1935.6</v>
      </c>
      <c r="E96" s="21">
        <v>967.8</v>
      </c>
      <c r="F96" s="21">
        <v>241.95</v>
      </c>
      <c r="G96" s="21">
        <v>3145.35</v>
      </c>
      <c r="H96" s="32">
        <v>-145.38</v>
      </c>
      <c r="I96" s="21">
        <v>0</v>
      </c>
      <c r="J96" s="21">
        <v>180.75</v>
      </c>
      <c r="K96" s="21">
        <v>35.380000000000003</v>
      </c>
      <c r="L96" s="21">
        <v>0</v>
      </c>
      <c r="M96" s="21">
        <v>0.17</v>
      </c>
      <c r="N96" s="21">
        <v>35.549999999999997</v>
      </c>
      <c r="O96" s="21">
        <v>3109.8</v>
      </c>
    </row>
    <row r="97" spans="1:15" s="24" customFormat="1">
      <c r="A97" s="28" t="s">
        <v>121</v>
      </c>
      <c r="B97" s="29" t="s">
        <v>122</v>
      </c>
      <c r="C97" s="21">
        <v>2593.0500000000002</v>
      </c>
      <c r="D97" s="21">
        <v>1555.83</v>
      </c>
      <c r="E97" s="21">
        <v>864.35</v>
      </c>
      <c r="F97" s="21">
        <v>216.09</v>
      </c>
      <c r="G97" s="21">
        <v>2636.27</v>
      </c>
      <c r="H97" s="32">
        <v>-160.30000000000001</v>
      </c>
      <c r="I97" s="32">
        <v>-19.649999999999999</v>
      </c>
      <c r="J97" s="21">
        <v>140.63999999999999</v>
      </c>
      <c r="K97" s="21">
        <v>0</v>
      </c>
      <c r="L97" s="21">
        <v>0</v>
      </c>
      <c r="M97" s="32">
        <v>-0.08</v>
      </c>
      <c r="N97" s="21">
        <v>-19.73</v>
      </c>
      <c r="O97" s="21">
        <v>2656</v>
      </c>
    </row>
    <row r="98" spans="1:15">
      <c r="A98" s="14" t="s">
        <v>123</v>
      </c>
      <c r="B98" s="15" t="s">
        <v>124</v>
      </c>
      <c r="C98" s="21">
        <v>3000</v>
      </c>
      <c r="D98" s="16">
        <v>2000</v>
      </c>
      <c r="E98" s="16">
        <v>1000</v>
      </c>
      <c r="F98" s="16">
        <v>250</v>
      </c>
      <c r="G98" s="16">
        <v>3250</v>
      </c>
      <c r="H98" s="19">
        <v>-145.38</v>
      </c>
      <c r="I98" s="16">
        <v>0</v>
      </c>
      <c r="J98" s="16">
        <v>191.26</v>
      </c>
      <c r="K98" s="16">
        <v>45.89</v>
      </c>
      <c r="L98" s="16">
        <v>0</v>
      </c>
      <c r="M98" s="19">
        <v>-0.09</v>
      </c>
      <c r="N98" s="16">
        <v>45.8</v>
      </c>
      <c r="O98" s="16">
        <v>3204.2</v>
      </c>
    </row>
    <row r="99" spans="1:15">
      <c r="A99" s="14" t="s">
        <v>125</v>
      </c>
      <c r="B99" s="15" t="s">
        <v>126</v>
      </c>
      <c r="C99" s="21">
        <v>4500</v>
      </c>
      <c r="D99" s="16">
        <v>3000</v>
      </c>
      <c r="E99" s="16">
        <v>1500</v>
      </c>
      <c r="F99" s="16">
        <v>375</v>
      </c>
      <c r="G99" s="16">
        <v>4875</v>
      </c>
      <c r="H99" s="16">
        <v>0</v>
      </c>
      <c r="I99" s="16">
        <v>0</v>
      </c>
      <c r="J99" s="16">
        <v>354.46</v>
      </c>
      <c r="K99" s="16">
        <v>354.46</v>
      </c>
      <c r="L99" s="16">
        <v>0</v>
      </c>
      <c r="M99" s="19">
        <v>-0.06</v>
      </c>
      <c r="N99" s="16">
        <v>354.4</v>
      </c>
      <c r="O99" s="16">
        <v>4520.6000000000004</v>
      </c>
    </row>
    <row r="100" spans="1:15">
      <c r="A100" s="14" t="s">
        <v>127</v>
      </c>
      <c r="B100" s="15" t="s">
        <v>128</v>
      </c>
      <c r="C100" s="21">
        <v>3000</v>
      </c>
      <c r="D100" s="16">
        <v>2000</v>
      </c>
      <c r="E100" s="16">
        <v>1000</v>
      </c>
      <c r="F100" s="16">
        <v>250</v>
      </c>
      <c r="G100" s="16">
        <v>3250</v>
      </c>
      <c r="H100" s="19">
        <v>-145.38</v>
      </c>
      <c r="I100" s="16">
        <v>0</v>
      </c>
      <c r="J100" s="16">
        <v>191.26</v>
      </c>
      <c r="K100" s="16">
        <v>45.89</v>
      </c>
      <c r="L100" s="16">
        <v>0</v>
      </c>
      <c r="M100" s="19">
        <v>-0.09</v>
      </c>
      <c r="N100" s="16">
        <v>45.8</v>
      </c>
      <c r="O100" s="16">
        <v>3204.2</v>
      </c>
    </row>
    <row r="101" spans="1:15" s="24" customFormat="1">
      <c r="A101" s="28" t="s">
        <v>129</v>
      </c>
      <c r="B101" s="29" t="s">
        <v>130</v>
      </c>
      <c r="C101" s="29">
        <v>2593.0500000000002</v>
      </c>
      <c r="D101" s="21">
        <v>2593.0500000000002</v>
      </c>
      <c r="E101" s="21">
        <v>0</v>
      </c>
      <c r="F101" s="21">
        <v>0</v>
      </c>
      <c r="G101" s="21">
        <v>2593.0500000000002</v>
      </c>
      <c r="H101" s="32">
        <v>-160.30000000000001</v>
      </c>
      <c r="I101" s="32">
        <v>-8.59</v>
      </c>
      <c r="J101" s="21">
        <v>151.71</v>
      </c>
      <c r="K101" s="21">
        <v>0</v>
      </c>
      <c r="L101" s="21">
        <v>0</v>
      </c>
      <c r="M101" s="21">
        <v>0.04</v>
      </c>
      <c r="N101" s="21">
        <v>-8.5500000000000007</v>
      </c>
      <c r="O101" s="21">
        <v>2601.6</v>
      </c>
    </row>
    <row r="102" spans="1:15">
      <c r="A102" s="14" t="s">
        <v>131</v>
      </c>
      <c r="B102" s="15" t="s">
        <v>132</v>
      </c>
      <c r="C102" s="16">
        <v>5420.55</v>
      </c>
      <c r="D102" s="16">
        <v>3613.7</v>
      </c>
      <c r="E102" s="16">
        <v>1806.85</v>
      </c>
      <c r="F102" s="16">
        <v>451.71</v>
      </c>
      <c r="G102" s="16">
        <v>5872.26</v>
      </c>
      <c r="H102" s="16">
        <v>0</v>
      </c>
      <c r="I102" s="16">
        <v>0</v>
      </c>
      <c r="J102" s="16">
        <v>489.21</v>
      </c>
      <c r="K102" s="16">
        <v>489.21</v>
      </c>
      <c r="L102" s="16">
        <v>0</v>
      </c>
      <c r="M102" s="16">
        <v>0.05</v>
      </c>
      <c r="N102" s="16">
        <v>489.26</v>
      </c>
      <c r="O102" s="16">
        <v>5383</v>
      </c>
    </row>
    <row r="103" spans="1:15" s="7" customFormat="1">
      <c r="A103" s="10" t="s">
        <v>19</v>
      </c>
      <c r="C103" s="17" t="s">
        <v>20</v>
      </c>
      <c r="D103" s="17" t="s">
        <v>20</v>
      </c>
      <c r="E103" s="17" t="s">
        <v>20</v>
      </c>
      <c r="F103" s="17" t="s">
        <v>20</v>
      </c>
      <c r="G103" s="17" t="s">
        <v>20</v>
      </c>
      <c r="H103" s="17" t="s">
        <v>20</v>
      </c>
      <c r="I103" s="17" t="s">
        <v>20</v>
      </c>
      <c r="J103" s="17" t="s">
        <v>20</v>
      </c>
      <c r="K103" s="17" t="s">
        <v>20</v>
      </c>
      <c r="L103" s="17" t="s">
        <v>20</v>
      </c>
      <c r="M103" s="17" t="s">
        <v>20</v>
      </c>
      <c r="N103" s="17" t="s">
        <v>20</v>
      </c>
      <c r="O103" s="17" t="s">
        <v>20</v>
      </c>
    </row>
    <row r="104" spans="1:15">
      <c r="C104" s="18">
        <f>SUM(C93:C102)</f>
        <v>33103.1</v>
      </c>
      <c r="D104" s="18">
        <f t="shared" ref="D104:O104" si="8">SUM(D93:D102)</f>
        <v>22760.28</v>
      </c>
      <c r="E104" s="18">
        <f t="shared" si="8"/>
        <v>10170.050000000001</v>
      </c>
      <c r="F104" s="18">
        <f t="shared" si="8"/>
        <v>2542.52</v>
      </c>
      <c r="G104" s="18">
        <f t="shared" si="8"/>
        <v>35472.85</v>
      </c>
      <c r="H104" s="18">
        <f t="shared" si="8"/>
        <v>-1105.75</v>
      </c>
      <c r="I104" s="18">
        <f t="shared" si="8"/>
        <v>-111.78</v>
      </c>
      <c r="J104" s="18">
        <f t="shared" si="8"/>
        <v>2319.2199999999998</v>
      </c>
      <c r="K104" s="18">
        <f t="shared" si="8"/>
        <v>1325.29</v>
      </c>
      <c r="L104" s="18">
        <f t="shared" si="8"/>
        <v>0</v>
      </c>
      <c r="M104" s="18">
        <f t="shared" si="8"/>
        <v>0.14000000000000001</v>
      </c>
      <c r="N104" s="18">
        <f t="shared" si="8"/>
        <v>1213.6500000000001</v>
      </c>
      <c r="O104" s="18">
        <f t="shared" si="8"/>
        <v>34259.199999999997</v>
      </c>
    </row>
    <row r="105" spans="1:15">
      <c r="D105" s="51"/>
      <c r="E105" s="51"/>
      <c r="F105" s="51"/>
      <c r="G105" s="51"/>
      <c r="H105" s="52"/>
      <c r="I105" s="52"/>
      <c r="J105" s="51"/>
      <c r="K105" s="51"/>
      <c r="L105" s="51"/>
      <c r="M105" s="51"/>
      <c r="N105" s="51"/>
      <c r="O105" s="51"/>
    </row>
    <row r="106" spans="1:15" ht="15">
      <c r="A106" s="12" t="s">
        <v>133</v>
      </c>
      <c r="B106" s="13"/>
      <c r="C106" s="20"/>
      <c r="L106" s="39"/>
    </row>
    <row r="107" spans="1:15">
      <c r="A107" s="14" t="s">
        <v>134</v>
      </c>
      <c r="B107" s="15" t="s">
        <v>135</v>
      </c>
      <c r="C107" s="16">
        <v>5420.55</v>
      </c>
      <c r="D107" s="16">
        <v>5420.55</v>
      </c>
      <c r="E107" s="16">
        <v>0</v>
      </c>
      <c r="F107" s="16">
        <v>0</v>
      </c>
      <c r="G107" s="16">
        <v>5420.55</v>
      </c>
      <c r="H107" s="16">
        <v>0</v>
      </c>
      <c r="I107" s="16">
        <v>0</v>
      </c>
      <c r="J107" s="16">
        <v>489.21</v>
      </c>
      <c r="K107" s="16">
        <v>489.21</v>
      </c>
      <c r="L107" s="16">
        <v>0</v>
      </c>
      <c r="M107" s="16">
        <v>0.14000000000000001</v>
      </c>
      <c r="N107" s="16">
        <v>489.35</v>
      </c>
      <c r="O107" s="16">
        <v>4931.2</v>
      </c>
    </row>
    <row r="108" spans="1:15">
      <c r="A108" s="14" t="s">
        <v>136</v>
      </c>
      <c r="B108" s="15" t="s">
        <v>137</v>
      </c>
      <c r="C108" s="16">
        <v>11950.8</v>
      </c>
      <c r="D108" s="16">
        <v>7967.2</v>
      </c>
      <c r="E108" s="16">
        <v>3983.6</v>
      </c>
      <c r="F108" s="16">
        <v>995.9</v>
      </c>
      <c r="G108" s="16">
        <v>12946.7</v>
      </c>
      <c r="H108" s="16">
        <v>0</v>
      </c>
      <c r="I108" s="16">
        <v>0</v>
      </c>
      <c r="J108" s="16">
        <v>1841.59</v>
      </c>
      <c r="K108" s="16">
        <v>1841.59</v>
      </c>
      <c r="L108" s="16">
        <v>0</v>
      </c>
      <c r="M108" s="16">
        <v>0.11</v>
      </c>
      <c r="N108" s="16">
        <v>1841.7</v>
      </c>
      <c r="O108" s="16">
        <v>11105</v>
      </c>
    </row>
    <row r="109" spans="1:15">
      <c r="A109" s="14" t="s">
        <v>138</v>
      </c>
      <c r="B109" s="15" t="s">
        <v>139</v>
      </c>
      <c r="C109" s="16">
        <v>3631.2</v>
      </c>
      <c r="D109" s="16">
        <v>2420.8000000000002</v>
      </c>
      <c r="E109" s="16">
        <v>1210.4000000000001</v>
      </c>
      <c r="F109" s="16">
        <v>302.60000000000002</v>
      </c>
      <c r="G109" s="16">
        <v>3933.8</v>
      </c>
      <c r="H109" s="19">
        <v>-107.37</v>
      </c>
      <c r="I109" s="16">
        <v>0</v>
      </c>
      <c r="J109" s="16">
        <v>259.94</v>
      </c>
      <c r="K109" s="16">
        <v>152.56</v>
      </c>
      <c r="L109" s="16">
        <v>0</v>
      </c>
      <c r="M109" s="16">
        <v>0.04</v>
      </c>
      <c r="N109" s="16">
        <v>152.6</v>
      </c>
      <c r="O109" s="16">
        <v>3781.2</v>
      </c>
    </row>
    <row r="110" spans="1:15" s="24" customFormat="1">
      <c r="A110" s="28" t="s">
        <v>140</v>
      </c>
      <c r="B110" s="29" t="s">
        <v>141</v>
      </c>
      <c r="C110" s="21">
        <v>3000</v>
      </c>
      <c r="D110" s="21">
        <v>2000</v>
      </c>
      <c r="E110" s="21">
        <v>1000</v>
      </c>
      <c r="F110" s="21">
        <v>250</v>
      </c>
      <c r="G110" s="21">
        <v>3250</v>
      </c>
      <c r="H110" s="32">
        <v>-145.38</v>
      </c>
      <c r="I110" s="21">
        <v>0</v>
      </c>
      <c r="J110" s="21">
        <v>191.26</v>
      </c>
      <c r="K110" s="21">
        <v>45.89</v>
      </c>
      <c r="L110" s="21">
        <v>0</v>
      </c>
      <c r="M110" s="32">
        <v>-0.09</v>
      </c>
      <c r="N110" s="21">
        <v>45.8</v>
      </c>
      <c r="O110" s="21">
        <v>3204.2</v>
      </c>
    </row>
    <row r="111" spans="1:15">
      <c r="A111" s="14" t="s">
        <v>142</v>
      </c>
      <c r="B111" s="15" t="s">
        <v>143</v>
      </c>
      <c r="C111" s="16">
        <v>7955.55</v>
      </c>
      <c r="D111" s="16">
        <v>7955.55</v>
      </c>
      <c r="E111" s="16">
        <v>0</v>
      </c>
      <c r="F111" s="16">
        <v>0</v>
      </c>
      <c r="G111" s="16">
        <v>7955.55</v>
      </c>
      <c r="H111" s="16">
        <v>0</v>
      </c>
      <c r="I111" s="16">
        <v>0</v>
      </c>
      <c r="J111" s="16">
        <v>988.2</v>
      </c>
      <c r="K111" s="16">
        <v>988.2</v>
      </c>
      <c r="L111" s="16">
        <v>0</v>
      </c>
      <c r="M111" s="16">
        <v>0.15</v>
      </c>
      <c r="N111" s="16">
        <v>988.35</v>
      </c>
      <c r="O111" s="16">
        <v>6967.2</v>
      </c>
    </row>
    <row r="112" spans="1:15">
      <c r="A112" s="14" t="s">
        <v>144</v>
      </c>
      <c r="B112" s="15" t="s">
        <v>145</v>
      </c>
      <c r="C112" s="16">
        <v>3500.1</v>
      </c>
      <c r="D112" s="16">
        <v>2333.4</v>
      </c>
      <c r="E112" s="16">
        <v>1166.7</v>
      </c>
      <c r="F112" s="16">
        <v>291.68</v>
      </c>
      <c r="G112" s="16">
        <v>3791.78</v>
      </c>
      <c r="H112" s="19">
        <v>-125.1</v>
      </c>
      <c r="I112" s="16">
        <v>0</v>
      </c>
      <c r="J112" s="16">
        <v>245.67</v>
      </c>
      <c r="K112" s="16">
        <v>120.57</v>
      </c>
      <c r="L112" s="16">
        <v>0</v>
      </c>
      <c r="M112" s="16">
        <v>0.01</v>
      </c>
      <c r="N112" s="16">
        <v>120.58</v>
      </c>
      <c r="O112" s="16">
        <v>3671.2</v>
      </c>
    </row>
    <row r="113" spans="1:15">
      <c r="A113" s="14" t="s">
        <v>146</v>
      </c>
      <c r="B113" s="15" t="s">
        <v>147</v>
      </c>
      <c r="C113" s="16">
        <v>5420.55</v>
      </c>
      <c r="D113" s="16">
        <v>3613.7</v>
      </c>
      <c r="E113" s="16">
        <v>1806.85</v>
      </c>
      <c r="F113" s="16">
        <v>451.71</v>
      </c>
      <c r="G113" s="16">
        <v>5872.26</v>
      </c>
      <c r="H113" s="16">
        <v>0</v>
      </c>
      <c r="I113" s="16">
        <v>0</v>
      </c>
      <c r="J113" s="16">
        <v>489.21</v>
      </c>
      <c r="K113" s="16">
        <v>489.21</v>
      </c>
      <c r="L113" s="16">
        <v>0</v>
      </c>
      <c r="M113" s="16">
        <v>0.05</v>
      </c>
      <c r="N113" s="16">
        <v>489.26</v>
      </c>
      <c r="O113" s="16">
        <v>5383</v>
      </c>
    </row>
    <row r="114" spans="1:15">
      <c r="A114" s="14" t="s">
        <v>148</v>
      </c>
      <c r="B114" s="15" t="s">
        <v>149</v>
      </c>
      <c r="C114" s="16">
        <v>7955.55</v>
      </c>
      <c r="D114" s="16">
        <v>5303.7</v>
      </c>
      <c r="E114" s="16">
        <v>2651.85</v>
      </c>
      <c r="F114" s="16">
        <v>662.96</v>
      </c>
      <c r="G114" s="16">
        <v>8618.51</v>
      </c>
      <c r="H114" s="16">
        <v>0</v>
      </c>
      <c r="I114" s="16">
        <v>0</v>
      </c>
      <c r="J114" s="16">
        <v>988.2</v>
      </c>
      <c r="K114" s="16">
        <v>988.2</v>
      </c>
      <c r="L114" s="16">
        <v>0</v>
      </c>
      <c r="M114" s="16">
        <v>0.11</v>
      </c>
      <c r="N114" s="16">
        <v>988.31</v>
      </c>
      <c r="O114" s="16">
        <v>7630.2</v>
      </c>
    </row>
    <row r="115" spans="1:15">
      <c r="A115" s="14" t="s">
        <v>150</v>
      </c>
      <c r="B115" s="15" t="s">
        <v>151</v>
      </c>
      <c r="C115" s="16">
        <v>5420.55</v>
      </c>
      <c r="D115" s="16">
        <v>3613.7</v>
      </c>
      <c r="E115" s="16">
        <v>1806.85</v>
      </c>
      <c r="F115" s="16">
        <v>451.71</v>
      </c>
      <c r="G115" s="16">
        <v>5872.26</v>
      </c>
      <c r="H115" s="16">
        <v>0</v>
      </c>
      <c r="I115" s="16">
        <v>0</v>
      </c>
      <c r="J115" s="16">
        <v>489.21</v>
      </c>
      <c r="K115" s="16">
        <v>489.21</v>
      </c>
      <c r="L115" s="16">
        <v>0</v>
      </c>
      <c r="M115" s="16">
        <v>0.05</v>
      </c>
      <c r="N115" s="16">
        <v>489.26</v>
      </c>
      <c r="O115" s="16">
        <v>5383</v>
      </c>
    </row>
    <row r="116" spans="1:15">
      <c r="A116" s="14" t="s">
        <v>152</v>
      </c>
      <c r="B116" s="15" t="s">
        <v>153</v>
      </c>
      <c r="C116" s="16">
        <v>3631.2</v>
      </c>
      <c r="D116" s="16">
        <v>2420.8000000000002</v>
      </c>
      <c r="E116" s="16">
        <v>1210.4000000000001</v>
      </c>
      <c r="F116" s="16">
        <v>302.60000000000002</v>
      </c>
      <c r="G116" s="16">
        <v>3933.8</v>
      </c>
      <c r="H116" s="19">
        <v>-107.37</v>
      </c>
      <c r="I116" s="16">
        <v>0</v>
      </c>
      <c r="J116" s="16">
        <v>259.94</v>
      </c>
      <c r="K116" s="16">
        <v>152.56</v>
      </c>
      <c r="L116" s="16">
        <v>0</v>
      </c>
      <c r="M116" s="16">
        <v>0.04</v>
      </c>
      <c r="N116" s="16">
        <v>152.6</v>
      </c>
      <c r="O116" s="16">
        <v>3781.2</v>
      </c>
    </row>
    <row r="117" spans="1:15" s="7" customFormat="1">
      <c r="A117" s="10" t="s">
        <v>19</v>
      </c>
      <c r="C117" s="17" t="s">
        <v>20</v>
      </c>
      <c r="D117" s="17" t="s">
        <v>20</v>
      </c>
      <c r="E117" s="17" t="s">
        <v>20</v>
      </c>
      <c r="F117" s="17" t="s">
        <v>20</v>
      </c>
      <c r="G117" s="17" t="s">
        <v>20</v>
      </c>
      <c r="H117" s="17" t="s">
        <v>20</v>
      </c>
      <c r="I117" s="17" t="s">
        <v>20</v>
      </c>
      <c r="J117" s="17" t="s">
        <v>20</v>
      </c>
      <c r="K117" s="17" t="s">
        <v>20</v>
      </c>
      <c r="L117" s="17" t="s">
        <v>20</v>
      </c>
      <c r="M117" s="17" t="s">
        <v>20</v>
      </c>
      <c r="N117" s="17" t="s">
        <v>20</v>
      </c>
      <c r="O117" s="17" t="s">
        <v>20</v>
      </c>
    </row>
    <row r="118" spans="1:15">
      <c r="C118" s="18">
        <f>SUM(C107:C116)</f>
        <v>57886.05</v>
      </c>
      <c r="D118" s="18">
        <f t="shared" ref="D118:O118" si="9">SUM(D107:D116)</f>
        <v>43049.4</v>
      </c>
      <c r="E118" s="18">
        <f t="shared" si="9"/>
        <v>14836.65</v>
      </c>
      <c r="F118" s="18">
        <f t="shared" si="9"/>
        <v>3709.16</v>
      </c>
      <c r="G118" s="18">
        <f t="shared" si="9"/>
        <v>61595.210000000006</v>
      </c>
      <c r="H118" s="18">
        <f t="shared" si="9"/>
        <v>-485.22</v>
      </c>
      <c r="I118" s="18">
        <f t="shared" si="9"/>
        <v>0</v>
      </c>
      <c r="J118" s="18">
        <f t="shared" si="9"/>
        <v>6242.4299999999994</v>
      </c>
      <c r="K118" s="18">
        <f t="shared" si="9"/>
        <v>5757.2</v>
      </c>
      <c r="L118" s="18">
        <f t="shared" si="9"/>
        <v>0</v>
      </c>
      <c r="M118" s="18">
        <f t="shared" si="9"/>
        <v>0.6100000000000001</v>
      </c>
      <c r="N118" s="18">
        <f t="shared" si="9"/>
        <v>5757.8100000000013</v>
      </c>
      <c r="O118" s="18">
        <f t="shared" si="9"/>
        <v>55837.399999999994</v>
      </c>
    </row>
    <row r="119" spans="1:15">
      <c r="C119" s="20"/>
      <c r="D119" s="51"/>
      <c r="E119" s="51"/>
      <c r="F119" s="51"/>
      <c r="G119" s="51"/>
      <c r="H119" s="52"/>
      <c r="I119" s="51"/>
      <c r="J119" s="51"/>
      <c r="K119" s="51"/>
      <c r="L119" s="51"/>
      <c r="M119" s="51"/>
      <c r="N119" s="51"/>
      <c r="O119" s="51"/>
    </row>
    <row r="120" spans="1:15" ht="15">
      <c r="A120" s="12" t="s">
        <v>154</v>
      </c>
      <c r="B120" s="13"/>
      <c r="C120" s="20"/>
      <c r="D120" s="20"/>
      <c r="E120" s="20"/>
      <c r="F120" s="20"/>
      <c r="G120" s="20"/>
      <c r="H120" s="20"/>
      <c r="I120" s="20"/>
      <c r="J120" s="20"/>
      <c r="K120" s="20"/>
      <c r="L120" s="39"/>
      <c r="M120" s="20"/>
      <c r="N120" s="20"/>
      <c r="O120" s="20"/>
    </row>
    <row r="121" spans="1:15">
      <c r="A121" s="14" t="s">
        <v>155</v>
      </c>
      <c r="B121" s="13" t="s">
        <v>156</v>
      </c>
      <c r="C121" s="25">
        <v>2903.4</v>
      </c>
      <c r="D121" s="16">
        <v>2903.4</v>
      </c>
      <c r="E121" s="16">
        <v>0</v>
      </c>
      <c r="F121" s="16">
        <v>0</v>
      </c>
      <c r="G121" s="16">
        <v>2903.4</v>
      </c>
      <c r="H121" s="19">
        <v>-145.38</v>
      </c>
      <c r="I121" s="16">
        <v>0</v>
      </c>
      <c r="J121" s="16">
        <v>180.75</v>
      </c>
      <c r="K121" s="16">
        <v>35.380000000000003</v>
      </c>
      <c r="L121" s="16">
        <v>0</v>
      </c>
      <c r="M121" s="16">
        <v>0.02</v>
      </c>
      <c r="N121" s="16">
        <v>35.4</v>
      </c>
      <c r="O121" s="16">
        <v>2868</v>
      </c>
    </row>
    <row r="122" spans="1:15">
      <c r="A122" s="14" t="s">
        <v>157</v>
      </c>
      <c r="B122" s="13" t="s">
        <v>158</v>
      </c>
      <c r="C122" s="16">
        <v>2903.4</v>
      </c>
      <c r="D122" s="16">
        <v>1935.6</v>
      </c>
      <c r="E122" s="16">
        <v>967.8</v>
      </c>
      <c r="F122" s="16">
        <v>241.95</v>
      </c>
      <c r="G122" s="16">
        <v>3145.35</v>
      </c>
      <c r="H122" s="19">
        <v>-145.38</v>
      </c>
      <c r="I122" s="16">
        <v>0</v>
      </c>
      <c r="J122" s="16">
        <v>180.75</v>
      </c>
      <c r="K122" s="16">
        <v>35.380000000000003</v>
      </c>
      <c r="L122" s="16">
        <v>0</v>
      </c>
      <c r="M122" s="19">
        <v>-0.03</v>
      </c>
      <c r="N122" s="16">
        <v>35.35</v>
      </c>
      <c r="O122" s="16">
        <v>3110</v>
      </c>
    </row>
    <row r="123" spans="1:15">
      <c r="A123" s="14" t="s">
        <v>159</v>
      </c>
      <c r="B123" s="13" t="s">
        <v>160</v>
      </c>
      <c r="C123" s="16">
        <v>2903.4</v>
      </c>
      <c r="D123" s="16">
        <v>1935.6</v>
      </c>
      <c r="E123" s="16">
        <v>967.8</v>
      </c>
      <c r="F123" s="16">
        <v>241.95</v>
      </c>
      <c r="G123" s="16">
        <v>3145.35</v>
      </c>
      <c r="H123" s="19">
        <v>-145.38</v>
      </c>
      <c r="I123" s="16">
        <v>0</v>
      </c>
      <c r="J123" s="16">
        <v>180.75</v>
      </c>
      <c r="K123" s="16">
        <v>35.380000000000003</v>
      </c>
      <c r="L123" s="16">
        <v>0</v>
      </c>
      <c r="M123" s="19">
        <v>-0.03</v>
      </c>
      <c r="N123" s="16">
        <v>35.35</v>
      </c>
      <c r="O123" s="16">
        <v>3110</v>
      </c>
    </row>
    <row r="124" spans="1:15">
      <c r="A124" s="14" t="s">
        <v>161</v>
      </c>
      <c r="B124" s="13" t="s">
        <v>162</v>
      </c>
      <c r="C124" s="16">
        <v>3000</v>
      </c>
      <c r="D124" s="16">
        <v>2000</v>
      </c>
      <c r="E124" s="16">
        <v>1000</v>
      </c>
      <c r="F124" s="16">
        <v>250</v>
      </c>
      <c r="G124" s="16">
        <v>3250</v>
      </c>
      <c r="H124" s="19">
        <v>-145.38</v>
      </c>
      <c r="I124" s="16">
        <v>0</v>
      </c>
      <c r="J124" s="16">
        <v>191.26</v>
      </c>
      <c r="K124" s="16">
        <v>45.89</v>
      </c>
      <c r="L124" s="16">
        <v>0</v>
      </c>
      <c r="M124" s="19">
        <v>-0.09</v>
      </c>
      <c r="N124" s="16">
        <v>45.8</v>
      </c>
      <c r="O124" s="16">
        <v>3204.2</v>
      </c>
    </row>
    <row r="125" spans="1:15">
      <c r="A125" s="14" t="s">
        <v>163</v>
      </c>
      <c r="B125" s="13" t="s">
        <v>164</v>
      </c>
      <c r="C125" s="21">
        <v>5420.55</v>
      </c>
      <c r="D125" s="16">
        <v>3613.7</v>
      </c>
      <c r="E125" s="16">
        <v>1806.85</v>
      </c>
      <c r="F125" s="16">
        <v>451.71</v>
      </c>
      <c r="G125" s="16">
        <v>5872.26</v>
      </c>
      <c r="H125" s="16">
        <v>0</v>
      </c>
      <c r="I125" s="16">
        <v>0</v>
      </c>
      <c r="J125" s="16">
        <v>489.21</v>
      </c>
      <c r="K125" s="16">
        <v>489.21</v>
      </c>
      <c r="L125" s="16">
        <v>0</v>
      </c>
      <c r="M125" s="16">
        <v>0.05</v>
      </c>
      <c r="N125" s="16">
        <v>489.26</v>
      </c>
      <c r="O125" s="16">
        <v>5383</v>
      </c>
    </row>
    <row r="126" spans="1:15">
      <c r="A126" s="14" t="s">
        <v>165</v>
      </c>
      <c r="B126" s="13" t="s">
        <v>166</v>
      </c>
      <c r="C126" s="16">
        <v>2903.4</v>
      </c>
      <c r="D126" s="16">
        <v>1935.6</v>
      </c>
      <c r="E126" s="16">
        <v>967.8</v>
      </c>
      <c r="F126" s="16">
        <v>241.95</v>
      </c>
      <c r="G126" s="16">
        <v>3145.35</v>
      </c>
      <c r="H126" s="19">
        <v>-145.38</v>
      </c>
      <c r="I126" s="16">
        <v>0</v>
      </c>
      <c r="J126" s="16">
        <v>180.75</v>
      </c>
      <c r="K126" s="16">
        <v>35.380000000000003</v>
      </c>
      <c r="L126" s="16">
        <v>0</v>
      </c>
      <c r="M126" s="19">
        <v>-0.03</v>
      </c>
      <c r="N126" s="16">
        <v>35.35</v>
      </c>
      <c r="O126" s="16">
        <v>3110</v>
      </c>
    </row>
    <row r="127" spans="1:15">
      <c r="A127" s="14" t="s">
        <v>167</v>
      </c>
      <c r="B127" s="13" t="s">
        <v>168</v>
      </c>
      <c r="C127" s="16">
        <v>2903.4</v>
      </c>
      <c r="D127" s="16">
        <v>2903.4</v>
      </c>
      <c r="E127" s="16">
        <v>0</v>
      </c>
      <c r="F127" s="16">
        <v>0</v>
      </c>
      <c r="G127" s="16">
        <v>2903.4</v>
      </c>
      <c r="H127" s="19">
        <v>-145.38</v>
      </c>
      <c r="I127" s="16">
        <v>0</v>
      </c>
      <c r="J127" s="16">
        <v>180.75</v>
      </c>
      <c r="K127" s="16">
        <v>35.380000000000003</v>
      </c>
      <c r="L127" s="16">
        <v>0</v>
      </c>
      <c r="M127" s="16">
        <v>0.02</v>
      </c>
      <c r="N127" s="16">
        <v>35.4</v>
      </c>
      <c r="O127" s="16">
        <v>2868</v>
      </c>
    </row>
    <row r="128" spans="1:15">
      <c r="A128" s="14" t="s">
        <v>169</v>
      </c>
      <c r="B128" s="13" t="s">
        <v>170</v>
      </c>
      <c r="C128" s="16">
        <v>2903.4</v>
      </c>
      <c r="D128" s="16">
        <v>1935.6</v>
      </c>
      <c r="E128" s="16">
        <v>967.8</v>
      </c>
      <c r="F128" s="16">
        <v>241.95</v>
      </c>
      <c r="G128" s="16">
        <v>3145.35</v>
      </c>
      <c r="H128" s="19">
        <v>-145.38</v>
      </c>
      <c r="I128" s="16">
        <v>0</v>
      </c>
      <c r="J128" s="16">
        <v>180.75</v>
      </c>
      <c r="K128" s="16">
        <v>35.380000000000003</v>
      </c>
      <c r="L128" s="16">
        <v>0</v>
      </c>
      <c r="M128" s="19">
        <v>-0.03</v>
      </c>
      <c r="N128" s="16">
        <v>35.35</v>
      </c>
      <c r="O128" s="16">
        <v>3110</v>
      </c>
    </row>
    <row r="129" spans="1:15" s="7" customFormat="1">
      <c r="A129" s="10" t="s">
        <v>19</v>
      </c>
      <c r="C129" s="17" t="s">
        <v>20</v>
      </c>
      <c r="D129" s="17" t="s">
        <v>20</v>
      </c>
      <c r="E129" s="17" t="s">
        <v>20</v>
      </c>
      <c r="F129" s="17" t="s">
        <v>20</v>
      </c>
      <c r="G129" s="17" t="s">
        <v>20</v>
      </c>
      <c r="H129" s="17" t="s">
        <v>20</v>
      </c>
      <c r="I129" s="17" t="s">
        <v>20</v>
      </c>
      <c r="J129" s="17" t="s">
        <v>20</v>
      </c>
      <c r="K129" s="17" t="s">
        <v>20</v>
      </c>
      <c r="L129" s="17" t="s">
        <v>20</v>
      </c>
      <c r="M129" s="17" t="s">
        <v>20</v>
      </c>
      <c r="N129" s="17" t="s">
        <v>20</v>
      </c>
      <c r="O129" s="17" t="s">
        <v>20</v>
      </c>
    </row>
    <row r="130" spans="1:15">
      <c r="C130" s="18">
        <f>SUM(C121:C128)</f>
        <v>25840.950000000004</v>
      </c>
      <c r="D130" s="18">
        <f t="shared" ref="D130:O130" si="10">SUM(D121:D128)</f>
        <v>19162.899999999998</v>
      </c>
      <c r="E130" s="18">
        <f t="shared" si="10"/>
        <v>6678.05</v>
      </c>
      <c r="F130" s="18">
        <f t="shared" si="10"/>
        <v>1669.51</v>
      </c>
      <c r="G130" s="18">
        <f t="shared" si="10"/>
        <v>27510.46</v>
      </c>
      <c r="H130" s="18">
        <f t="shared" si="10"/>
        <v>-1017.66</v>
      </c>
      <c r="I130" s="18">
        <f t="shared" si="10"/>
        <v>0</v>
      </c>
      <c r="J130" s="18">
        <f t="shared" si="10"/>
        <v>1764.97</v>
      </c>
      <c r="K130" s="18">
        <f t="shared" si="10"/>
        <v>747.38</v>
      </c>
      <c r="L130" s="18">
        <f t="shared" si="10"/>
        <v>0</v>
      </c>
      <c r="M130" s="18">
        <f t="shared" si="10"/>
        <v>-0.12</v>
      </c>
      <c r="N130" s="18">
        <f t="shared" si="10"/>
        <v>747.26</v>
      </c>
      <c r="O130" s="18">
        <f t="shared" si="10"/>
        <v>26763.200000000001</v>
      </c>
    </row>
    <row r="131" spans="1:15" s="30" customFormat="1">
      <c r="A131" s="31"/>
      <c r="C131" s="33"/>
      <c r="D131" s="51"/>
      <c r="E131" s="51"/>
      <c r="F131" s="51"/>
      <c r="G131" s="51"/>
      <c r="H131" s="52"/>
      <c r="I131" s="51"/>
      <c r="J131" s="51"/>
      <c r="K131" s="51"/>
      <c r="L131" s="51"/>
      <c r="M131" s="52"/>
      <c r="N131" s="51"/>
      <c r="O131" s="51"/>
    </row>
    <row r="132" spans="1:15" s="30" customFormat="1" ht="15">
      <c r="A132" s="31"/>
      <c r="C132" s="33"/>
      <c r="D132" s="33"/>
      <c r="E132" s="33"/>
      <c r="F132" s="33"/>
      <c r="G132" s="33"/>
      <c r="H132" s="34"/>
      <c r="I132" s="33"/>
      <c r="J132" s="33"/>
      <c r="K132" s="33"/>
      <c r="L132" s="39"/>
      <c r="M132" s="34"/>
      <c r="N132" s="33"/>
      <c r="O132" s="33"/>
    </row>
    <row r="133" spans="1:15" s="30" customFormat="1">
      <c r="A133" s="31"/>
      <c r="C133" s="33"/>
      <c r="D133" s="33"/>
      <c r="E133" s="33"/>
      <c r="F133" s="33"/>
      <c r="G133" s="33"/>
      <c r="H133" s="34"/>
      <c r="I133" s="33"/>
      <c r="J133" s="33"/>
      <c r="K133" s="33"/>
      <c r="M133" s="34"/>
      <c r="N133" s="33"/>
      <c r="O133" s="33"/>
    </row>
    <row r="134" spans="1:15" s="30" customFormat="1">
      <c r="A134" s="31"/>
      <c r="C134" s="33"/>
      <c r="D134" s="33"/>
      <c r="E134" s="33"/>
      <c r="F134" s="33"/>
      <c r="G134" s="33"/>
      <c r="H134" s="34"/>
      <c r="I134" s="33"/>
      <c r="J134" s="33"/>
      <c r="K134" s="33"/>
      <c r="M134" s="34"/>
      <c r="N134" s="33"/>
      <c r="O134" s="33"/>
    </row>
    <row r="136" spans="1:15">
      <c r="A136" s="12" t="s">
        <v>171</v>
      </c>
      <c r="B136" s="13"/>
    </row>
    <row r="137" spans="1:15">
      <c r="A137" s="14" t="s">
        <v>172</v>
      </c>
      <c r="B137" s="15" t="s">
        <v>173</v>
      </c>
      <c r="C137" s="16">
        <v>3903.45</v>
      </c>
      <c r="D137" s="16">
        <v>2602.3000000000002</v>
      </c>
      <c r="E137" s="16">
        <v>1301.1500000000001</v>
      </c>
      <c r="F137" s="16">
        <v>325.29000000000002</v>
      </c>
      <c r="G137" s="16">
        <v>4228.74</v>
      </c>
      <c r="H137" s="16">
        <v>0</v>
      </c>
      <c r="I137" s="16">
        <v>0</v>
      </c>
      <c r="J137" s="16">
        <v>289.56</v>
      </c>
      <c r="K137" s="16">
        <v>289.56</v>
      </c>
      <c r="L137" s="16">
        <v>0</v>
      </c>
      <c r="M137" s="19">
        <v>-0.02</v>
      </c>
      <c r="N137" s="16">
        <v>289.54000000000002</v>
      </c>
      <c r="O137" s="16">
        <v>3939.2</v>
      </c>
    </row>
    <row r="138" spans="1:15">
      <c r="A138" s="14" t="s">
        <v>174</v>
      </c>
      <c r="B138" s="15" t="s">
        <v>175</v>
      </c>
      <c r="C138" s="16">
        <v>3903.45</v>
      </c>
      <c r="D138" s="16">
        <v>2602.3000000000002</v>
      </c>
      <c r="E138" s="16">
        <v>1301.1500000000001</v>
      </c>
      <c r="F138" s="16">
        <v>325.29000000000002</v>
      </c>
      <c r="G138" s="16">
        <v>4228.74</v>
      </c>
      <c r="H138" s="16">
        <v>0</v>
      </c>
      <c r="I138" s="16">
        <v>0</v>
      </c>
      <c r="J138" s="16">
        <v>289.56</v>
      </c>
      <c r="K138" s="16">
        <v>289.56</v>
      </c>
      <c r="L138" s="16">
        <v>0</v>
      </c>
      <c r="M138" s="16">
        <v>0.18</v>
      </c>
      <c r="N138" s="16">
        <v>289.74</v>
      </c>
      <c r="O138" s="16">
        <v>3939</v>
      </c>
    </row>
    <row r="139" spans="1:15">
      <c r="A139" s="14" t="s">
        <v>176</v>
      </c>
      <c r="B139" s="15" t="s">
        <v>177</v>
      </c>
      <c r="C139" s="16">
        <v>5919.75</v>
      </c>
      <c r="D139" s="16">
        <v>5919.75</v>
      </c>
      <c r="E139" s="16">
        <v>0</v>
      </c>
      <c r="F139" s="16">
        <v>0</v>
      </c>
      <c r="G139" s="16">
        <v>5919.75</v>
      </c>
      <c r="H139" s="16">
        <v>0</v>
      </c>
      <c r="I139" s="16">
        <v>0</v>
      </c>
      <c r="J139" s="16">
        <v>576.85</v>
      </c>
      <c r="K139" s="16">
        <v>576.85</v>
      </c>
      <c r="L139" s="16">
        <v>0</v>
      </c>
      <c r="M139" s="19">
        <v>-0.1</v>
      </c>
      <c r="N139" s="16">
        <v>576.75</v>
      </c>
      <c r="O139" s="16">
        <v>5343</v>
      </c>
    </row>
    <row r="140" spans="1:15">
      <c r="A140" s="14" t="s">
        <v>178</v>
      </c>
      <c r="B140" s="15" t="s">
        <v>179</v>
      </c>
      <c r="C140" s="16">
        <v>3903.45</v>
      </c>
      <c r="D140" s="16">
        <v>3903.45</v>
      </c>
      <c r="E140" s="16">
        <v>0</v>
      </c>
      <c r="F140" s="16">
        <v>0</v>
      </c>
      <c r="G140" s="16">
        <v>3903.45</v>
      </c>
      <c r="H140" s="16">
        <v>0</v>
      </c>
      <c r="I140" s="16">
        <v>0</v>
      </c>
      <c r="J140" s="16">
        <v>289.56</v>
      </c>
      <c r="K140" s="16">
        <v>289.56</v>
      </c>
      <c r="L140" s="16">
        <v>0</v>
      </c>
      <c r="M140" s="16">
        <v>0.09</v>
      </c>
      <c r="N140" s="16">
        <v>289.64999999999998</v>
      </c>
      <c r="O140" s="16">
        <v>3613.8</v>
      </c>
    </row>
    <row r="141" spans="1:15">
      <c r="A141" s="14" t="s">
        <v>180</v>
      </c>
      <c r="B141" s="15" t="s">
        <v>181</v>
      </c>
      <c r="C141" s="16">
        <v>3903.45</v>
      </c>
      <c r="D141" s="16">
        <v>3903.45</v>
      </c>
      <c r="E141" s="16">
        <v>0</v>
      </c>
      <c r="F141" s="16">
        <v>0</v>
      </c>
      <c r="G141" s="16">
        <v>3903.45</v>
      </c>
      <c r="H141" s="16">
        <v>0</v>
      </c>
      <c r="I141" s="16">
        <v>0</v>
      </c>
      <c r="J141" s="16">
        <v>289.56</v>
      </c>
      <c r="K141" s="16">
        <v>289.56</v>
      </c>
      <c r="L141" s="16">
        <v>0</v>
      </c>
      <c r="M141" s="19">
        <v>-0.11</v>
      </c>
      <c r="N141" s="16">
        <v>289.45</v>
      </c>
      <c r="O141" s="16">
        <v>3614</v>
      </c>
    </row>
    <row r="142" spans="1:15" s="7" customFormat="1">
      <c r="A142" s="10" t="s">
        <v>19</v>
      </c>
      <c r="C142" s="17" t="s">
        <v>20</v>
      </c>
      <c r="D142" s="17" t="s">
        <v>20</v>
      </c>
      <c r="E142" s="17" t="s">
        <v>20</v>
      </c>
      <c r="F142" s="17" t="s">
        <v>20</v>
      </c>
      <c r="G142" s="17" t="s">
        <v>20</v>
      </c>
      <c r="H142" s="17" t="s">
        <v>20</v>
      </c>
      <c r="I142" s="17" t="s">
        <v>20</v>
      </c>
      <c r="J142" s="17" t="s">
        <v>20</v>
      </c>
      <c r="K142" s="17" t="s">
        <v>20</v>
      </c>
      <c r="L142" s="17" t="s">
        <v>20</v>
      </c>
      <c r="M142" s="17" t="s">
        <v>20</v>
      </c>
      <c r="N142" s="17" t="s">
        <v>20</v>
      </c>
      <c r="O142" s="17" t="s">
        <v>20</v>
      </c>
    </row>
    <row r="143" spans="1:15">
      <c r="C143" s="18">
        <f>SUM(C137:C141)</f>
        <v>21533.55</v>
      </c>
      <c r="D143" s="18">
        <f t="shared" ref="D143:O143" si="11">SUM(D137:D141)</f>
        <v>18931.25</v>
      </c>
      <c r="E143" s="18">
        <f t="shared" si="11"/>
        <v>2602.3000000000002</v>
      </c>
      <c r="F143" s="18">
        <f t="shared" si="11"/>
        <v>650.58000000000004</v>
      </c>
      <c r="G143" s="18">
        <f t="shared" si="11"/>
        <v>22184.13</v>
      </c>
      <c r="H143" s="18">
        <f t="shared" si="11"/>
        <v>0</v>
      </c>
      <c r="I143" s="18">
        <f t="shared" si="11"/>
        <v>0</v>
      </c>
      <c r="J143" s="18">
        <f t="shared" si="11"/>
        <v>1735.09</v>
      </c>
      <c r="K143" s="18">
        <f t="shared" si="11"/>
        <v>1735.09</v>
      </c>
      <c r="L143" s="18">
        <f t="shared" si="11"/>
        <v>0</v>
      </c>
      <c r="M143" s="18">
        <f t="shared" si="11"/>
        <v>3.9999999999999994E-2</v>
      </c>
      <c r="N143" s="18">
        <f t="shared" si="11"/>
        <v>1735.1299999999999</v>
      </c>
      <c r="O143" s="18">
        <f t="shared" si="11"/>
        <v>20449</v>
      </c>
    </row>
    <row r="144" spans="1:15"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5" ht="15">
      <c r="A145" s="12" t="s">
        <v>182</v>
      </c>
      <c r="B145" s="13"/>
      <c r="L145" s="39"/>
    </row>
    <row r="146" spans="1:15">
      <c r="A146" s="14" t="s">
        <v>183</v>
      </c>
      <c r="B146" s="15" t="s">
        <v>184</v>
      </c>
      <c r="C146" s="16">
        <v>5420.55</v>
      </c>
      <c r="D146" s="16">
        <v>3613.7</v>
      </c>
      <c r="E146" s="16">
        <v>1806.85</v>
      </c>
      <c r="F146" s="16">
        <v>451.71</v>
      </c>
      <c r="G146" s="16">
        <v>5872.26</v>
      </c>
      <c r="H146" s="16">
        <v>0</v>
      </c>
      <c r="I146" s="16">
        <v>0</v>
      </c>
      <c r="J146" s="16">
        <v>489.21</v>
      </c>
      <c r="K146" s="16">
        <v>489.21</v>
      </c>
      <c r="L146" s="16">
        <v>0</v>
      </c>
      <c r="M146" s="16">
        <v>0.05</v>
      </c>
      <c r="N146" s="16">
        <v>489.26</v>
      </c>
      <c r="O146" s="16">
        <v>5383</v>
      </c>
    </row>
    <row r="147" spans="1:15" s="24" customFormat="1">
      <c r="A147" s="28" t="s">
        <v>185</v>
      </c>
      <c r="B147" s="29" t="s">
        <v>186</v>
      </c>
      <c r="C147" s="16">
        <v>3903.45</v>
      </c>
      <c r="D147" s="21">
        <v>2602.3000000000002</v>
      </c>
      <c r="E147" s="21">
        <v>1301.1500000000001</v>
      </c>
      <c r="F147" s="21">
        <v>325.29000000000002</v>
      </c>
      <c r="G147" s="21">
        <v>4228.74</v>
      </c>
      <c r="H147" s="21">
        <v>0</v>
      </c>
      <c r="I147" s="21">
        <v>0</v>
      </c>
      <c r="J147" s="21">
        <v>289.56</v>
      </c>
      <c r="K147" s="21">
        <v>289.56</v>
      </c>
      <c r="L147" s="21">
        <v>0</v>
      </c>
      <c r="M147" s="32">
        <v>-0.02</v>
      </c>
      <c r="N147" s="21">
        <v>289.54000000000002</v>
      </c>
      <c r="O147" s="21">
        <v>3939.2</v>
      </c>
    </row>
    <row r="148" spans="1:15">
      <c r="A148" s="14" t="s">
        <v>187</v>
      </c>
      <c r="B148" s="15" t="s">
        <v>188</v>
      </c>
      <c r="C148" s="16">
        <v>3903.45</v>
      </c>
      <c r="D148" s="16">
        <v>2602.3000000000002</v>
      </c>
      <c r="E148" s="16">
        <v>1301.1500000000001</v>
      </c>
      <c r="F148" s="16">
        <v>325.29000000000002</v>
      </c>
      <c r="G148" s="16">
        <v>4228.74</v>
      </c>
      <c r="H148" s="16">
        <v>0</v>
      </c>
      <c r="I148" s="16">
        <v>0</v>
      </c>
      <c r="J148" s="16">
        <v>289.56</v>
      </c>
      <c r="K148" s="16">
        <v>289.56</v>
      </c>
      <c r="L148" s="16">
        <v>0</v>
      </c>
      <c r="M148" s="16">
        <v>0.18</v>
      </c>
      <c r="N148" s="16">
        <v>289.74</v>
      </c>
      <c r="O148" s="16">
        <v>3939</v>
      </c>
    </row>
    <row r="149" spans="1:15" s="7" customFormat="1">
      <c r="A149" s="10" t="s">
        <v>19</v>
      </c>
      <c r="C149" s="17" t="s">
        <v>20</v>
      </c>
      <c r="D149" s="17" t="s">
        <v>20</v>
      </c>
      <c r="E149" s="17" t="s">
        <v>20</v>
      </c>
      <c r="F149" s="17" t="s">
        <v>20</v>
      </c>
      <c r="G149" s="17" t="s">
        <v>20</v>
      </c>
      <c r="H149" s="17" t="s">
        <v>20</v>
      </c>
      <c r="I149" s="17" t="s">
        <v>20</v>
      </c>
      <c r="J149" s="17" t="s">
        <v>20</v>
      </c>
      <c r="K149" s="17" t="s">
        <v>20</v>
      </c>
      <c r="L149" s="17" t="s">
        <v>20</v>
      </c>
      <c r="M149" s="17" t="s">
        <v>20</v>
      </c>
      <c r="N149" s="17" t="s">
        <v>20</v>
      </c>
      <c r="O149" s="17" t="s">
        <v>20</v>
      </c>
    </row>
    <row r="150" spans="1:15">
      <c r="C150" s="18">
        <f>SUM(C146:C148)</f>
        <v>13227.45</v>
      </c>
      <c r="D150" s="18">
        <f t="shared" ref="D150:O150" si="12">SUM(D146:D148)</f>
        <v>8818.2999999999993</v>
      </c>
      <c r="E150" s="18">
        <f t="shared" si="12"/>
        <v>4409.1499999999996</v>
      </c>
      <c r="F150" s="18">
        <f t="shared" si="12"/>
        <v>1102.29</v>
      </c>
      <c r="G150" s="18">
        <f t="shared" si="12"/>
        <v>14329.74</v>
      </c>
      <c r="H150" s="18">
        <f t="shared" si="12"/>
        <v>0</v>
      </c>
      <c r="I150" s="18">
        <f t="shared" si="12"/>
        <v>0</v>
      </c>
      <c r="J150" s="18">
        <f t="shared" si="12"/>
        <v>1068.33</v>
      </c>
      <c r="K150" s="18">
        <f t="shared" si="12"/>
        <v>1068.33</v>
      </c>
      <c r="L150" s="18">
        <f t="shared" si="12"/>
        <v>0</v>
      </c>
      <c r="M150" s="18">
        <f t="shared" si="12"/>
        <v>0.21</v>
      </c>
      <c r="N150" s="18">
        <f t="shared" si="12"/>
        <v>1068.54</v>
      </c>
      <c r="O150" s="18">
        <f t="shared" si="12"/>
        <v>13261.2</v>
      </c>
    </row>
    <row r="151" spans="1:15"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ht="15">
      <c r="A152" s="12" t="s">
        <v>189</v>
      </c>
      <c r="B152" s="13"/>
      <c r="L152" s="39"/>
    </row>
    <row r="153" spans="1:15">
      <c r="A153" s="14" t="s">
        <v>190</v>
      </c>
      <c r="B153" s="15" t="s">
        <v>191</v>
      </c>
      <c r="C153" s="16">
        <v>2903.4</v>
      </c>
      <c r="D153" s="16">
        <v>1935.6</v>
      </c>
      <c r="E153" s="16">
        <v>967.8</v>
      </c>
      <c r="F153" s="16">
        <v>241.95</v>
      </c>
      <c r="G153" s="16">
        <v>3145.35</v>
      </c>
      <c r="H153" s="19">
        <v>-145.38</v>
      </c>
      <c r="I153" s="16">
        <v>0</v>
      </c>
      <c r="J153" s="16">
        <v>180.75</v>
      </c>
      <c r="K153" s="16">
        <v>35.380000000000003</v>
      </c>
      <c r="L153" s="16">
        <v>0</v>
      </c>
      <c r="M153" s="19">
        <v>-0.03</v>
      </c>
      <c r="N153" s="16">
        <v>35.35</v>
      </c>
      <c r="O153" s="16">
        <v>3110</v>
      </c>
    </row>
    <row r="154" spans="1:15">
      <c r="A154" s="14" t="s">
        <v>192</v>
      </c>
      <c r="B154" s="15" t="s">
        <v>193</v>
      </c>
      <c r="C154" s="16">
        <v>2903.4</v>
      </c>
      <c r="D154" s="16">
        <v>1935.6</v>
      </c>
      <c r="E154" s="16">
        <v>967.8</v>
      </c>
      <c r="F154" s="16">
        <v>241.95</v>
      </c>
      <c r="G154" s="16">
        <v>3145.35</v>
      </c>
      <c r="H154" s="19">
        <v>-145.38</v>
      </c>
      <c r="I154" s="16">
        <v>0</v>
      </c>
      <c r="J154" s="16">
        <v>180.75</v>
      </c>
      <c r="K154" s="16">
        <v>35.380000000000003</v>
      </c>
      <c r="L154" s="16">
        <v>0</v>
      </c>
      <c r="M154" s="19">
        <v>-0.03</v>
      </c>
      <c r="N154" s="16">
        <v>35.35</v>
      </c>
      <c r="O154" s="16">
        <v>3110</v>
      </c>
    </row>
    <row r="155" spans="1:15">
      <c r="A155" s="14" t="s">
        <v>194</v>
      </c>
      <c r="B155" s="15" t="s">
        <v>195</v>
      </c>
      <c r="C155" s="16">
        <v>5420.55</v>
      </c>
      <c r="D155" s="16">
        <v>3613.7</v>
      </c>
      <c r="E155" s="16">
        <v>1806.85</v>
      </c>
      <c r="F155" s="16">
        <v>451.71</v>
      </c>
      <c r="G155" s="16">
        <v>5872.26</v>
      </c>
      <c r="H155" s="16">
        <v>0</v>
      </c>
      <c r="I155" s="16">
        <v>0</v>
      </c>
      <c r="J155" s="16">
        <v>489.21</v>
      </c>
      <c r="K155" s="16">
        <v>489.21</v>
      </c>
      <c r="L155" s="16">
        <v>0</v>
      </c>
      <c r="M155" s="16">
        <v>0.05</v>
      </c>
      <c r="N155" s="16">
        <v>489.26</v>
      </c>
      <c r="O155" s="16">
        <v>5383</v>
      </c>
    </row>
    <row r="156" spans="1:15" s="7" customFormat="1">
      <c r="A156" s="10" t="s">
        <v>19</v>
      </c>
      <c r="C156" s="17" t="s">
        <v>20</v>
      </c>
      <c r="D156" s="17" t="s">
        <v>20</v>
      </c>
      <c r="E156" s="17" t="s">
        <v>20</v>
      </c>
      <c r="F156" s="17" t="s">
        <v>20</v>
      </c>
      <c r="G156" s="17" t="s">
        <v>20</v>
      </c>
      <c r="H156" s="17" t="s">
        <v>20</v>
      </c>
      <c r="I156" s="17" t="s">
        <v>20</v>
      </c>
      <c r="J156" s="17" t="s">
        <v>20</v>
      </c>
      <c r="K156" s="17" t="s">
        <v>20</v>
      </c>
      <c r="L156" s="17" t="s">
        <v>20</v>
      </c>
      <c r="M156" s="17" t="s">
        <v>20</v>
      </c>
      <c r="N156" s="17" t="s">
        <v>20</v>
      </c>
      <c r="O156" s="17" t="s">
        <v>20</v>
      </c>
    </row>
    <row r="157" spans="1:15">
      <c r="C157" s="18">
        <f>SUM(C153:C155)</f>
        <v>11227.35</v>
      </c>
      <c r="D157" s="18">
        <f t="shared" ref="D157:O157" si="13">SUM(D153:D155)</f>
        <v>7484.9</v>
      </c>
      <c r="E157" s="18">
        <f t="shared" si="13"/>
        <v>3742.45</v>
      </c>
      <c r="F157" s="18">
        <f t="shared" si="13"/>
        <v>935.6099999999999</v>
      </c>
      <c r="G157" s="18">
        <f t="shared" si="13"/>
        <v>12162.96</v>
      </c>
      <c r="H157" s="18">
        <f t="shared" si="13"/>
        <v>-290.76</v>
      </c>
      <c r="I157" s="18">
        <f t="shared" si="13"/>
        <v>0</v>
      </c>
      <c r="J157" s="18">
        <f t="shared" si="13"/>
        <v>850.71</v>
      </c>
      <c r="K157" s="18">
        <f t="shared" si="13"/>
        <v>559.97</v>
      </c>
      <c r="L157" s="18">
        <f t="shared" si="13"/>
        <v>0</v>
      </c>
      <c r="M157" s="18">
        <f t="shared" si="13"/>
        <v>-9.999999999999995E-3</v>
      </c>
      <c r="N157" s="18">
        <f t="shared" si="13"/>
        <v>559.96</v>
      </c>
      <c r="O157" s="18">
        <f t="shared" si="13"/>
        <v>11603</v>
      </c>
    </row>
    <row r="158" spans="1:15">
      <c r="D158" s="51"/>
      <c r="E158" s="51"/>
      <c r="F158" s="51"/>
      <c r="G158" s="51"/>
      <c r="H158" s="52"/>
      <c r="I158" s="51"/>
      <c r="J158" s="51"/>
      <c r="K158" s="51"/>
      <c r="L158" s="51"/>
      <c r="M158" s="52"/>
      <c r="N158" s="51"/>
      <c r="O158" s="51"/>
    </row>
    <row r="159" spans="1:15">
      <c r="A159" s="12" t="s">
        <v>196</v>
      </c>
      <c r="B159" s="13"/>
      <c r="L159" s="41"/>
    </row>
    <row r="160" spans="1:15">
      <c r="A160" s="14" t="s">
        <v>197</v>
      </c>
      <c r="B160" s="15" t="s">
        <v>198</v>
      </c>
      <c r="C160" s="25">
        <v>5420.55</v>
      </c>
      <c r="D160" s="16">
        <v>3613.7</v>
      </c>
      <c r="E160" s="16">
        <v>1806.85</v>
      </c>
      <c r="F160" s="16">
        <v>451.71</v>
      </c>
      <c r="G160" s="16">
        <v>5872.26</v>
      </c>
      <c r="H160" s="16">
        <v>0</v>
      </c>
      <c r="I160" s="16">
        <v>0</v>
      </c>
      <c r="J160" s="16">
        <v>489.21</v>
      </c>
      <c r="K160" s="16">
        <v>489.21</v>
      </c>
      <c r="L160" s="16">
        <v>0</v>
      </c>
      <c r="M160" s="16">
        <v>0.05</v>
      </c>
      <c r="N160" s="16">
        <v>489.26</v>
      </c>
      <c r="O160" s="16">
        <v>5383</v>
      </c>
    </row>
    <row r="161" spans="1:15">
      <c r="A161" s="14" t="s">
        <v>199</v>
      </c>
      <c r="B161" s="15" t="s">
        <v>200</v>
      </c>
      <c r="C161" s="25">
        <v>3903.45</v>
      </c>
      <c r="D161" s="16">
        <v>2602.3000000000002</v>
      </c>
      <c r="E161" s="16">
        <v>1301.1500000000001</v>
      </c>
      <c r="F161" s="16">
        <v>325.29000000000002</v>
      </c>
      <c r="G161" s="16">
        <v>4228.74</v>
      </c>
      <c r="H161" s="16">
        <v>0</v>
      </c>
      <c r="I161" s="16">
        <v>0</v>
      </c>
      <c r="J161" s="16">
        <v>289.56</v>
      </c>
      <c r="K161" s="16">
        <v>289.56</v>
      </c>
      <c r="L161" s="16">
        <v>0</v>
      </c>
      <c r="M161" s="19">
        <v>-0.02</v>
      </c>
      <c r="N161" s="16">
        <v>289.54000000000002</v>
      </c>
      <c r="O161" s="16">
        <v>3939.2</v>
      </c>
    </row>
    <row r="162" spans="1:15" s="7" customFormat="1">
      <c r="A162" s="10" t="s">
        <v>19</v>
      </c>
      <c r="C162" s="17" t="s">
        <v>20</v>
      </c>
      <c r="D162" s="17" t="s">
        <v>20</v>
      </c>
      <c r="E162" s="17" t="s">
        <v>20</v>
      </c>
      <c r="F162" s="17" t="s">
        <v>20</v>
      </c>
      <c r="G162" s="17" t="s">
        <v>20</v>
      </c>
      <c r="H162" s="17" t="s">
        <v>20</v>
      </c>
      <c r="I162" s="17" t="s">
        <v>20</v>
      </c>
      <c r="J162" s="17" t="s">
        <v>20</v>
      </c>
      <c r="K162" s="17" t="s">
        <v>20</v>
      </c>
      <c r="L162" s="17" t="s">
        <v>20</v>
      </c>
      <c r="M162" s="17" t="s">
        <v>20</v>
      </c>
      <c r="N162" s="17" t="s">
        <v>20</v>
      </c>
      <c r="O162" s="17" t="s">
        <v>20</v>
      </c>
    </row>
    <row r="163" spans="1:15">
      <c r="C163" s="18">
        <f>SUM(C160:C161)</f>
        <v>9324</v>
      </c>
      <c r="D163" s="18">
        <f t="shared" ref="D163:O163" si="14">SUM(D160:D161)</f>
        <v>6216</v>
      </c>
      <c r="E163" s="18">
        <f t="shared" si="14"/>
        <v>3108</v>
      </c>
      <c r="F163" s="18">
        <f t="shared" si="14"/>
        <v>777</v>
      </c>
      <c r="G163" s="18">
        <f t="shared" si="14"/>
        <v>10101</v>
      </c>
      <c r="H163" s="18">
        <f t="shared" si="14"/>
        <v>0</v>
      </c>
      <c r="I163" s="18">
        <f t="shared" si="14"/>
        <v>0</v>
      </c>
      <c r="J163" s="18">
        <f t="shared" si="14"/>
        <v>778.77</v>
      </c>
      <c r="K163" s="18">
        <f t="shared" si="14"/>
        <v>778.77</v>
      </c>
      <c r="L163" s="18">
        <f t="shared" si="14"/>
        <v>0</v>
      </c>
      <c r="M163" s="18">
        <f t="shared" si="14"/>
        <v>3.0000000000000002E-2</v>
      </c>
      <c r="N163" s="18">
        <f t="shared" si="14"/>
        <v>778.8</v>
      </c>
      <c r="O163" s="18">
        <f t="shared" si="14"/>
        <v>9322.2000000000007</v>
      </c>
    </row>
    <row r="164" spans="1:15"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1:15" s="7" customFormat="1">
      <c r="A165" s="9"/>
      <c r="C165" s="40" t="s">
        <v>201</v>
      </c>
      <c r="D165" s="7" t="s">
        <v>201</v>
      </c>
      <c r="E165" s="7" t="s">
        <v>201</v>
      </c>
      <c r="F165" s="7" t="s">
        <v>201</v>
      </c>
      <c r="G165" s="7" t="s">
        <v>201</v>
      </c>
      <c r="H165" s="7" t="s">
        <v>201</v>
      </c>
      <c r="I165" s="7" t="s">
        <v>201</v>
      </c>
      <c r="J165" s="7" t="s">
        <v>201</v>
      </c>
      <c r="K165" s="7" t="s">
        <v>201</v>
      </c>
      <c r="L165" s="37" t="s">
        <v>201</v>
      </c>
      <c r="M165" s="7" t="s">
        <v>201</v>
      </c>
      <c r="N165" s="7" t="s">
        <v>201</v>
      </c>
      <c r="O165" s="7" t="s">
        <v>201</v>
      </c>
    </row>
    <row r="167" spans="1:15" s="36" customFormat="1">
      <c r="A167" s="10" t="s">
        <v>202</v>
      </c>
      <c r="C167" s="51">
        <f t="shared" ref="C167:O167" si="15">C17+C24+C43+C54+C64+C71+C80+C87+C104+C118+C130+C143+C150+C157+C163</f>
        <v>304786.34999999998</v>
      </c>
      <c r="D167" s="51">
        <f t="shared" si="15"/>
        <v>222849.66999999998</v>
      </c>
      <c r="E167" s="51">
        <f t="shared" si="15"/>
        <v>81291.09</v>
      </c>
      <c r="F167" s="51">
        <f t="shared" si="15"/>
        <v>20322.830000000005</v>
      </c>
      <c r="G167" s="51">
        <f t="shared" si="15"/>
        <v>324463.59000000003</v>
      </c>
      <c r="H167" s="51">
        <f t="shared" si="15"/>
        <v>-8743.9</v>
      </c>
      <c r="I167" s="51">
        <f t="shared" si="15"/>
        <v>-329.00000000000006</v>
      </c>
      <c r="J167" s="51">
        <f t="shared" si="15"/>
        <v>23419.780000000002</v>
      </c>
      <c r="K167" s="51">
        <f t="shared" si="15"/>
        <v>15005.06</v>
      </c>
      <c r="L167" s="51">
        <f t="shared" si="15"/>
        <v>2500</v>
      </c>
      <c r="M167" s="51">
        <f t="shared" si="15"/>
        <v>1.33</v>
      </c>
      <c r="N167" s="51">
        <f t="shared" si="15"/>
        <v>17177.39</v>
      </c>
      <c r="O167" s="51">
        <f t="shared" si="15"/>
        <v>307286.20000000007</v>
      </c>
    </row>
    <row r="168" spans="1:15">
      <c r="A168" s="2" t="s">
        <v>203</v>
      </c>
      <c r="B168" s="1" t="s">
        <v>203</v>
      </c>
      <c r="D168" s="11"/>
      <c r="E168" s="11"/>
      <c r="F168" s="11"/>
      <c r="G168" s="11"/>
      <c r="H168" s="11"/>
      <c r="I168" s="11"/>
      <c r="J168" s="11"/>
      <c r="K168" s="11"/>
      <c r="L168" s="36"/>
      <c r="M168" s="11"/>
      <c r="N168" s="11"/>
      <c r="O168" s="11"/>
    </row>
  </sheetData>
  <mergeCells count="4">
    <mergeCell ref="B1:D1"/>
    <mergeCell ref="B2:O2"/>
    <mergeCell ref="B3:O3"/>
    <mergeCell ref="B6:O6"/>
  </mergeCells>
  <pageMargins left="0.70866141732283472" right="0.70866141732283472" top="0.36" bottom="0.3937007874015748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5"/>
  <sheetViews>
    <sheetView workbookViewId="0">
      <selection activeCell="B85" sqref="B3:B85"/>
    </sheetView>
  </sheetViews>
  <sheetFormatPr baseColWidth="10" defaultRowHeight="15"/>
  <cols>
    <col min="1" max="1" width="17.42578125" style="44" customWidth="1"/>
    <col min="2" max="2" width="11.42578125" style="59"/>
    <col min="3" max="16384" width="11.42578125" style="44"/>
  </cols>
  <sheetData>
    <row r="3" spans="1:3">
      <c r="A3" s="53" t="s">
        <v>114</v>
      </c>
      <c r="B3" s="54">
        <v>2817.6</v>
      </c>
      <c r="C3" s="55">
        <v>1583449099</v>
      </c>
    </row>
    <row r="4" spans="1:3">
      <c r="A4" s="53" t="s">
        <v>116</v>
      </c>
      <c r="B4" s="54">
        <v>2241.6</v>
      </c>
      <c r="C4" s="56">
        <v>1599409456</v>
      </c>
    </row>
    <row r="5" spans="1:3">
      <c r="A5" s="53" t="s">
        <v>16</v>
      </c>
      <c r="B5" s="54">
        <v>4781</v>
      </c>
      <c r="C5" s="55">
        <v>1581234109</v>
      </c>
    </row>
    <row r="6" spans="1:3">
      <c r="A6" s="53" t="s">
        <v>156</v>
      </c>
      <c r="B6" s="54">
        <v>2868</v>
      </c>
      <c r="C6" s="56">
        <v>1500054122</v>
      </c>
    </row>
    <row r="7" spans="1:3">
      <c r="A7" s="53" t="s">
        <v>89</v>
      </c>
      <c r="B7" s="54">
        <v>2817.6</v>
      </c>
      <c r="C7" s="55">
        <v>1581234389</v>
      </c>
    </row>
    <row r="8" spans="1:3">
      <c r="A8" s="53" t="s">
        <v>184</v>
      </c>
      <c r="B8" s="54">
        <v>5383</v>
      </c>
      <c r="C8" s="55">
        <v>1581234117</v>
      </c>
    </row>
    <row r="9" spans="1:3">
      <c r="A9" s="53" t="s">
        <v>135</v>
      </c>
      <c r="B9" s="54">
        <v>4931.2</v>
      </c>
      <c r="C9" s="55">
        <v>1581234126</v>
      </c>
    </row>
    <row r="10" spans="1:3">
      <c r="A10" s="53" t="s">
        <v>96</v>
      </c>
      <c r="B10" s="54">
        <v>2776</v>
      </c>
      <c r="C10" s="55">
        <v>1581234096</v>
      </c>
    </row>
    <row r="11" spans="1:3">
      <c r="A11" s="53" t="s">
        <v>30</v>
      </c>
      <c r="B11" s="54">
        <v>2817.6</v>
      </c>
      <c r="C11" s="55">
        <v>1581233848</v>
      </c>
    </row>
    <row r="12" spans="1:3">
      <c r="A12" s="53" t="s">
        <v>137</v>
      </c>
      <c r="B12" s="54">
        <v>11105</v>
      </c>
      <c r="C12" s="55">
        <v>2635001382</v>
      </c>
    </row>
    <row r="13" spans="1:3">
      <c r="A13" s="53" t="s">
        <v>107</v>
      </c>
      <c r="B13" s="54">
        <v>2601.6</v>
      </c>
      <c r="C13" s="55">
        <v>1581234320</v>
      </c>
    </row>
    <row r="14" spans="1:3">
      <c r="A14" s="53" t="s">
        <v>32</v>
      </c>
      <c r="B14" s="54">
        <v>2817.8</v>
      </c>
      <c r="C14" s="55">
        <v>1581233855</v>
      </c>
    </row>
    <row r="15" spans="1:3">
      <c r="A15" s="53" t="s">
        <v>34</v>
      </c>
      <c r="B15" s="54">
        <v>3110</v>
      </c>
      <c r="C15" s="55">
        <v>1581233863</v>
      </c>
    </row>
    <row r="16" spans="1:3">
      <c r="A16" s="53" t="s">
        <v>173</v>
      </c>
      <c r="B16" s="54">
        <v>3939.2</v>
      </c>
      <c r="C16" s="55">
        <v>1581234355</v>
      </c>
    </row>
    <row r="17" spans="1:3">
      <c r="A17" s="53" t="s">
        <v>61</v>
      </c>
      <c r="B17" s="54">
        <v>2656</v>
      </c>
      <c r="C17" s="55">
        <v>1510016001</v>
      </c>
    </row>
    <row r="18" spans="1:3">
      <c r="A18" s="53" t="s">
        <v>158</v>
      </c>
      <c r="B18" s="54">
        <v>3110</v>
      </c>
      <c r="C18" s="55">
        <v>1585174586</v>
      </c>
    </row>
    <row r="19" spans="1:3">
      <c r="A19" s="53" t="s">
        <v>118</v>
      </c>
      <c r="B19" s="54">
        <v>4520.6000000000004</v>
      </c>
      <c r="C19" s="55">
        <v>1581234401</v>
      </c>
    </row>
    <row r="20" spans="1:3">
      <c r="A20" s="53" t="s">
        <v>186</v>
      </c>
      <c r="B20" s="54">
        <v>3939.2</v>
      </c>
      <c r="C20" s="55">
        <v>1575688019</v>
      </c>
    </row>
    <row r="21" spans="1:3">
      <c r="A21" s="53" t="s">
        <v>76</v>
      </c>
      <c r="B21" s="54">
        <v>2817.8</v>
      </c>
      <c r="C21" s="55">
        <v>1581234045</v>
      </c>
    </row>
    <row r="22" spans="1:3">
      <c r="A22" s="53" t="s">
        <v>109</v>
      </c>
      <c r="B22" s="54">
        <v>2601.6</v>
      </c>
      <c r="C22" s="55">
        <v>1581233960</v>
      </c>
    </row>
    <row r="23" spans="1:3">
      <c r="A23" s="53" t="s">
        <v>175</v>
      </c>
      <c r="B23" s="54">
        <v>3939</v>
      </c>
      <c r="C23" s="56">
        <v>1589930350</v>
      </c>
    </row>
    <row r="24" spans="1:3">
      <c r="A24" s="53" t="s">
        <v>98</v>
      </c>
      <c r="B24" s="54">
        <v>2601.6</v>
      </c>
      <c r="C24" s="55">
        <v>1581233978</v>
      </c>
    </row>
    <row r="25" spans="1:3">
      <c r="A25" s="53" t="s">
        <v>18</v>
      </c>
      <c r="B25" s="54">
        <v>5383</v>
      </c>
      <c r="C25" s="55">
        <v>1533488532</v>
      </c>
    </row>
    <row r="26" spans="1:3">
      <c r="A26" s="53" t="s">
        <v>36</v>
      </c>
      <c r="B26" s="54">
        <v>2933.8</v>
      </c>
      <c r="C26" s="55">
        <v>1581234002</v>
      </c>
    </row>
    <row r="27" spans="1:3">
      <c r="A27" s="53" t="s">
        <v>78</v>
      </c>
      <c r="B27" s="54">
        <v>5383</v>
      </c>
      <c r="C27" s="55">
        <v>1549059566</v>
      </c>
    </row>
    <row r="28" spans="1:3">
      <c r="A28" s="53" t="s">
        <v>139</v>
      </c>
      <c r="B28" s="54">
        <v>3781.2</v>
      </c>
      <c r="C28" s="55">
        <v>1581234142</v>
      </c>
    </row>
    <row r="29" spans="1:3">
      <c r="A29" s="53" t="s">
        <v>80</v>
      </c>
      <c r="B29" s="54">
        <v>4742.8</v>
      </c>
      <c r="C29" s="55">
        <v>1581234053</v>
      </c>
    </row>
    <row r="30" spans="1:3">
      <c r="A30" s="53" t="s">
        <v>82</v>
      </c>
      <c r="B30" s="54">
        <v>3110</v>
      </c>
      <c r="C30" s="55">
        <v>1547580603</v>
      </c>
    </row>
    <row r="31" spans="1:3">
      <c r="A31" s="53" t="s">
        <v>100</v>
      </c>
      <c r="B31" s="54">
        <v>2601.6</v>
      </c>
      <c r="C31" s="55">
        <v>1581233871</v>
      </c>
    </row>
    <row r="32" spans="1:3">
      <c r="A32" s="53" t="s">
        <v>23</v>
      </c>
      <c r="B32" s="54">
        <v>3253.2</v>
      </c>
      <c r="C32" s="55">
        <v>2889283919</v>
      </c>
    </row>
    <row r="33" spans="1:3">
      <c r="A33" s="53" t="s">
        <v>102</v>
      </c>
      <c r="B33" s="54">
        <v>2601.8000000000002</v>
      </c>
      <c r="C33" s="55">
        <v>1583449081</v>
      </c>
    </row>
    <row r="34" spans="1:3">
      <c r="A34" s="53" t="s">
        <v>120</v>
      </c>
      <c r="B34" s="54">
        <v>3109.8</v>
      </c>
      <c r="C34" s="57" t="s">
        <v>208</v>
      </c>
    </row>
    <row r="35" spans="1:3">
      <c r="A35" s="53" t="s">
        <v>25</v>
      </c>
      <c r="B35" s="54">
        <v>3750.8</v>
      </c>
      <c r="C35" s="55">
        <v>1581234150</v>
      </c>
    </row>
    <row r="36" spans="1:3">
      <c r="A36" s="53" t="s">
        <v>191</v>
      </c>
      <c r="B36" s="54">
        <v>3110</v>
      </c>
      <c r="C36" s="55">
        <v>1587148380</v>
      </c>
    </row>
    <row r="37" spans="1:3">
      <c r="A37" s="53" t="s">
        <v>141</v>
      </c>
      <c r="B37" s="54">
        <v>3204.2</v>
      </c>
      <c r="C37" s="55">
        <v>1581234168</v>
      </c>
    </row>
    <row r="38" spans="1:3">
      <c r="A38" s="53" t="s">
        <v>193</v>
      </c>
      <c r="B38" s="54">
        <v>3110</v>
      </c>
      <c r="C38" s="55">
        <v>1581234178</v>
      </c>
    </row>
    <row r="39" spans="1:3">
      <c r="A39" s="53" t="s">
        <v>27</v>
      </c>
      <c r="B39" s="54">
        <v>1610</v>
      </c>
      <c r="C39" s="55">
        <v>1581234185</v>
      </c>
    </row>
    <row r="40" spans="1:3">
      <c r="A40" s="53" t="s">
        <v>38</v>
      </c>
      <c r="B40" s="54">
        <v>2817.8</v>
      </c>
      <c r="C40" s="55">
        <v>1581233889</v>
      </c>
    </row>
    <row r="41" spans="1:3">
      <c r="A41" s="53" t="s">
        <v>40</v>
      </c>
      <c r="B41" s="54">
        <v>2817.8</v>
      </c>
      <c r="C41" s="55">
        <v>1581233897</v>
      </c>
    </row>
    <row r="42" spans="1:3">
      <c r="A42" s="53" t="s">
        <v>42</v>
      </c>
      <c r="B42" s="54">
        <v>2817.6</v>
      </c>
      <c r="C42" s="55">
        <v>1581233901</v>
      </c>
    </row>
    <row r="43" spans="1:3">
      <c r="A43" s="53" t="s">
        <v>122</v>
      </c>
      <c r="B43" s="54">
        <v>2656</v>
      </c>
      <c r="C43" s="55">
        <v>1583449065</v>
      </c>
    </row>
    <row r="44" spans="1:3">
      <c r="A44" s="53" t="s">
        <v>143</v>
      </c>
      <c r="B44" s="54">
        <v>6967.2</v>
      </c>
      <c r="C44" s="55">
        <v>1581234193</v>
      </c>
    </row>
    <row r="45" spans="1:3">
      <c r="A45" s="53" t="s">
        <v>91</v>
      </c>
      <c r="B45" s="54">
        <v>2868</v>
      </c>
      <c r="C45" s="55">
        <v>1512023717</v>
      </c>
    </row>
    <row r="46" spans="1:3">
      <c r="A46" s="53" t="s">
        <v>195</v>
      </c>
      <c r="B46" s="54">
        <v>5383</v>
      </c>
      <c r="C46" s="55">
        <v>1581234208</v>
      </c>
    </row>
    <row r="47" spans="1:3">
      <c r="A47" s="53" t="s">
        <v>63</v>
      </c>
      <c r="B47" s="54">
        <v>3009.2</v>
      </c>
      <c r="C47" s="55">
        <v>1583449073</v>
      </c>
    </row>
    <row r="48" spans="1:3">
      <c r="A48" s="53" t="s">
        <v>44</v>
      </c>
      <c r="B48" s="54">
        <v>2933.8</v>
      </c>
      <c r="C48" s="55">
        <v>1570440016</v>
      </c>
    </row>
    <row r="49" spans="1:3">
      <c r="A49" s="53" t="s">
        <v>65</v>
      </c>
      <c r="B49" s="54">
        <v>2817.8</v>
      </c>
      <c r="C49" s="55">
        <v>1586809291</v>
      </c>
    </row>
    <row r="50" spans="1:3">
      <c r="A50" s="53" t="s">
        <v>188</v>
      </c>
      <c r="B50" s="54">
        <v>3939</v>
      </c>
      <c r="C50" s="55">
        <v>1581234215</v>
      </c>
    </row>
    <row r="51" spans="1:3">
      <c r="A51" s="53" t="s">
        <v>46</v>
      </c>
      <c r="B51" s="54">
        <v>5383</v>
      </c>
      <c r="C51" s="55">
        <v>1581234010</v>
      </c>
    </row>
    <row r="52" spans="1:3">
      <c r="A52" s="53" t="s">
        <v>145</v>
      </c>
      <c r="B52" s="54">
        <v>3671.2</v>
      </c>
      <c r="C52" s="55">
        <v>1581234223</v>
      </c>
    </row>
    <row r="53" spans="1:3">
      <c r="A53" s="53" t="s">
        <v>48</v>
      </c>
      <c r="B53" s="54">
        <v>2817.6</v>
      </c>
      <c r="C53" s="55">
        <v>1581233927</v>
      </c>
    </row>
    <row r="54" spans="1:3">
      <c r="A54" s="53" t="s">
        <v>104</v>
      </c>
      <c r="B54" s="54">
        <v>2688</v>
      </c>
      <c r="C54" s="55">
        <v>1554293301</v>
      </c>
    </row>
    <row r="55" spans="1:3">
      <c r="A55" s="53" t="s">
        <v>124</v>
      </c>
      <c r="B55" s="54">
        <v>3204.2</v>
      </c>
      <c r="C55" s="55">
        <v>1581234419</v>
      </c>
    </row>
    <row r="56" spans="1:3">
      <c r="A56" s="53" t="s">
        <v>177</v>
      </c>
      <c r="B56" s="54">
        <v>5343</v>
      </c>
      <c r="C56" s="55">
        <v>1537485635</v>
      </c>
    </row>
    <row r="57" spans="1:3">
      <c r="A57" s="53" t="s">
        <v>179</v>
      </c>
      <c r="B57" s="54">
        <v>3613.8</v>
      </c>
      <c r="C57" s="55">
        <v>1581234363</v>
      </c>
    </row>
    <row r="58" spans="1:3">
      <c r="A58" s="53" t="s">
        <v>160</v>
      </c>
      <c r="B58" s="54">
        <v>3110</v>
      </c>
      <c r="C58" s="55">
        <v>1581234231</v>
      </c>
    </row>
    <row r="59" spans="1:3">
      <c r="A59" s="53" t="s">
        <v>126</v>
      </c>
      <c r="B59" s="54">
        <v>4520.6000000000004</v>
      </c>
      <c r="C59" s="55">
        <v>1581234427</v>
      </c>
    </row>
    <row r="60" spans="1:3">
      <c r="A60" s="53" t="s">
        <v>67</v>
      </c>
      <c r="B60" s="54">
        <v>2933.8</v>
      </c>
      <c r="C60" s="55">
        <v>1581233995</v>
      </c>
    </row>
    <row r="61" spans="1:3">
      <c r="A61" s="53" t="s">
        <v>162</v>
      </c>
      <c r="B61" s="54">
        <v>3204.2</v>
      </c>
      <c r="C61" s="56">
        <v>1587231667</v>
      </c>
    </row>
    <row r="62" spans="1:3">
      <c r="A62" s="53" t="s">
        <v>93</v>
      </c>
      <c r="B62" s="54">
        <v>3207.2</v>
      </c>
      <c r="C62" s="55">
        <v>1541827467</v>
      </c>
    </row>
    <row r="63" spans="1:3">
      <c r="A63" s="53" t="s">
        <v>149</v>
      </c>
      <c r="B63" s="54">
        <v>7630.2</v>
      </c>
      <c r="C63" s="55">
        <v>1581234257</v>
      </c>
    </row>
    <row r="64" spans="1:3">
      <c r="A64" s="53" t="s">
        <v>198</v>
      </c>
      <c r="B64" s="54">
        <v>5383</v>
      </c>
      <c r="C64" s="55">
        <v>1581234266</v>
      </c>
    </row>
    <row r="65" spans="1:3">
      <c r="A65" s="53" t="s">
        <v>50</v>
      </c>
      <c r="B65" s="54">
        <v>2817.6</v>
      </c>
      <c r="C65" s="56">
        <v>1585512219</v>
      </c>
    </row>
    <row r="66" spans="1:3">
      <c r="A66" s="53" t="s">
        <v>200</v>
      </c>
      <c r="B66" s="54">
        <v>3939.2</v>
      </c>
      <c r="C66" s="55">
        <v>1581234274</v>
      </c>
    </row>
    <row r="67" spans="1:3">
      <c r="A67" s="53" t="s">
        <v>52</v>
      </c>
      <c r="B67" s="54">
        <v>2817.6</v>
      </c>
      <c r="C67" s="55">
        <v>1581233936</v>
      </c>
    </row>
    <row r="68" spans="1:3">
      <c r="A68" s="53" t="s">
        <v>128</v>
      </c>
      <c r="B68" s="54">
        <v>3204.2</v>
      </c>
      <c r="C68" s="55">
        <v>1581881798</v>
      </c>
    </row>
    <row r="69" spans="1:3">
      <c r="A69" s="53" t="s">
        <v>69</v>
      </c>
      <c r="B69" s="54">
        <v>2933.8</v>
      </c>
      <c r="C69" s="55">
        <v>1555599299</v>
      </c>
    </row>
    <row r="70" spans="1:3">
      <c r="A70" s="53" t="s">
        <v>71</v>
      </c>
      <c r="B70" s="54">
        <v>2934</v>
      </c>
      <c r="C70" s="55">
        <v>1555005313</v>
      </c>
    </row>
    <row r="71" spans="1:3">
      <c r="A71" s="53" t="s">
        <v>54</v>
      </c>
      <c r="B71" s="54">
        <v>2933.8</v>
      </c>
      <c r="C71" s="55">
        <v>1581233952</v>
      </c>
    </row>
    <row r="72" spans="1:3">
      <c r="A72" s="53" t="s">
        <v>164</v>
      </c>
      <c r="B72" s="54">
        <v>5383</v>
      </c>
      <c r="C72" s="55">
        <v>1581234282</v>
      </c>
    </row>
    <row r="73" spans="1:3">
      <c r="A73" s="53" t="s">
        <v>73</v>
      </c>
      <c r="B73" s="54">
        <v>2817.6</v>
      </c>
      <c r="C73" s="55">
        <v>1581234028</v>
      </c>
    </row>
    <row r="74" spans="1:3">
      <c r="A74" s="53" t="s">
        <v>84</v>
      </c>
      <c r="B74" s="54">
        <v>2601.6</v>
      </c>
      <c r="C74" s="55">
        <v>1581234079</v>
      </c>
    </row>
    <row r="75" spans="1:3">
      <c r="A75" s="53" t="s">
        <v>166</v>
      </c>
      <c r="B75" s="54">
        <v>3110</v>
      </c>
      <c r="C75" s="55">
        <v>1581234290</v>
      </c>
    </row>
    <row r="76" spans="1:3">
      <c r="A76" s="53" t="s">
        <v>56</v>
      </c>
      <c r="B76" s="54">
        <v>2817.8</v>
      </c>
      <c r="C76" s="55">
        <v>1287661509</v>
      </c>
    </row>
    <row r="77" spans="1:3">
      <c r="A77" s="53" t="s">
        <v>168</v>
      </c>
      <c r="B77" s="54">
        <v>2868</v>
      </c>
      <c r="C77" s="58">
        <v>1571610120</v>
      </c>
    </row>
    <row r="78" spans="1:3">
      <c r="A78" s="53" t="s">
        <v>111</v>
      </c>
      <c r="B78" s="54">
        <v>2601.8000000000002</v>
      </c>
      <c r="C78" s="55">
        <v>1581234348</v>
      </c>
    </row>
    <row r="79" spans="1:3">
      <c r="A79" s="53" t="s">
        <v>58</v>
      </c>
      <c r="B79" s="54">
        <v>2817.6</v>
      </c>
      <c r="C79" s="55">
        <v>1585829310</v>
      </c>
    </row>
    <row r="80" spans="1:3">
      <c r="A80" s="53" t="s">
        <v>181</v>
      </c>
      <c r="B80" s="54">
        <v>3614</v>
      </c>
      <c r="C80" s="55">
        <v>1581234371</v>
      </c>
    </row>
    <row r="81" spans="1:3">
      <c r="A81" s="53" t="s">
        <v>86</v>
      </c>
      <c r="B81" s="54">
        <v>2817.6</v>
      </c>
      <c r="C81" s="55">
        <v>1581234087</v>
      </c>
    </row>
    <row r="82" spans="1:3">
      <c r="A82" s="53" t="s">
        <v>170</v>
      </c>
      <c r="B82" s="54">
        <v>3110</v>
      </c>
      <c r="C82" s="55">
        <v>1583941504</v>
      </c>
    </row>
    <row r="83" spans="1:3">
      <c r="A83" s="53" t="s">
        <v>151</v>
      </c>
      <c r="B83" s="54">
        <v>5383</v>
      </c>
      <c r="C83" s="55">
        <v>1581234304</v>
      </c>
    </row>
    <row r="84" spans="1:3">
      <c r="A84" s="53" t="s">
        <v>132</v>
      </c>
      <c r="B84" s="54">
        <v>5383</v>
      </c>
      <c r="C84" s="55">
        <v>1536372174</v>
      </c>
    </row>
    <row r="85" spans="1:3">
      <c r="A85" s="53" t="s">
        <v>153</v>
      </c>
      <c r="B85" s="54">
        <v>3781.2</v>
      </c>
      <c r="C85" s="55">
        <v>1581234312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01-15 ABRIL</vt:lpstr>
      <vt:lpstr>Hoja2</vt:lpstr>
      <vt:lpstr>'01-15 ABRIL'!Área_de_impresión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cp:lastPrinted>2022-04-07T18:06:46Z</cp:lastPrinted>
  <dcterms:created xsi:type="dcterms:W3CDTF">2022-04-06T23:49:29Z</dcterms:created>
  <dcterms:modified xsi:type="dcterms:W3CDTF">2022-06-03T18:24:09Z</dcterms:modified>
</cp:coreProperties>
</file>